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<sst xmlns="http://schemas.openxmlformats.org/spreadsheetml/2006/main" count="31" uniqueCount="31">
  <si>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</si>
  <si>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EHS018</t>
  </si>
  <si>
    <t xml:space="preserve">m²</t>
  </si>
  <si>
    <t xml:space="preserve">Sistema de encofrado para pilar circular de hormigón visto.</t>
  </si>
  <si>
    <r>
      <rPr>
        <sz val="8.25"/>
        <color rgb="FF000000"/>
        <rFont val="Arial"/>
        <family val="2"/>
      </rPr>
      <t xml:space="preserve">Montaje y desmontaje de sistema de encofrado desechable Reltec Circular "VALERO", gran diámetro, para formación de pilar circular de hormigón armado de 95 cm de diámetro medio, con acabado visto con textura lisa en planta de hasta 3 m de altura libre, formado por: superficie encofrante de moldes cilíndricos de lámina plastificada reforzada exteriormente con fibra de vidrio, de un solo uso y estructura soporte vertical de puntales metálicos, amortizables en 150 usos.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</si>
  <si>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</si>
  <si>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</si>
  <si>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</si>
  <si>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</si>
  <si>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</si>
  <si>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</si>
  <si>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</si>
  <si>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mt08tub030yg</t>
  </si>
  <si>
    <t xml:space="preserve">m²</t>
  </si>
  <si>
    <t xml:space="preserve">Molde cilíndrico desechable Reltec Circular "VALERO", gran diámetro, de lámina plastificada reforzada exteriormente con fibra de vidrio, para encofrado de pilares de hormigón, de hasta 3 m de altura y 95 cm de diámetro medio, para acabado visto del hormigón. Incluso accesorios de montaje.</t>
  </si>
  <si>
    <t xml:space="preserve">mt50spa081a</t>
  </si>
  <si>
    <t xml:space="preserve">Ud</t>
  </si>
  <si>
    <t xml:space="preserve">Puntal metálico telescópico, de hasta 3 m de altura.</t>
  </si>
  <si>
    <t xml:space="preserve">Subtotal materiales:</t>
  </si>
  <si>
    <t xml:space="preserve">Mano de obra</t>
  </si>
  <si>
    <t xml:space="preserve">mo044</t>
  </si>
  <si>
    <t xml:space="preserve">h</t>
  </si>
  <si>
    <t xml:space="preserve">Oficial 1ª encofrador.</t>
  </si>
  <si>
    <t xml:space="preserve">mo091</t>
  </si>
  <si>
    <t xml:space="preserve">h</t>
  </si>
  <si>
    <t xml:space="preserve">Ayudante encofrador.</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</si>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</sst>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19" customWidth="1"/>
    <col min="4" max="4" width="6.46" customWidth="1"/>
    <col min="5" max="5" width="74.97"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39.25</v>
      </c>
      <c r="H10" s="12">
        <f ca="1">ROUND(INDIRECT(ADDRESS(ROW()+(0), COLUMN()+(-2), 1))*INDIRECT(ADDRESS(ROW()+(0), COLUMN()+(-1), 1)), 2)</f>
        <v>39.25</v>
      </c>
    </row>
    <row r="11" spans="1:8" ht="13.50" thickBot="1" customHeight="1">
      <c r="A11" s="1" t="s">
        <v>15</v>
      </c>
      <c r="B11" s="1"/>
      <c r="C11" s="10" t="s">
        <v>16</v>
      </c>
      <c r="D11" s="10"/>
      <c r="E11" s="1" t="s">
        <v>17</v>
      </c>
      <c r="F11" s="13">
        <v>0.007</v>
      </c>
      <c r="G11" s="14">
        <v>19.25</v>
      </c>
      <c r="H11" s="14">
        <f ca="1">ROUND(INDIRECT(ADDRESS(ROW()+(0), COLUMN()+(-2), 1))*INDIRECT(ADDRESS(ROW()+(0), COLUMN()+(-1), 1)), 2)</f>
        <v>0.13</v>
      </c>
    </row>
    <row r="12" spans="1:8" ht="13.50" thickBot="1" customHeight="1">
      <c r="A12" s="15"/>
      <c r="B12" s="15"/>
      <c r="C12" s="15"/>
      <c r="D12" s="15"/>
      <c r="E12" s="15"/>
      <c r="F12" s="9" t="s">
        <v>18</v>
      </c>
      <c r="G12" s="9"/>
      <c r="H12" s="17">
        <f ca="1">ROUND(SUM(INDIRECT(ADDRESS(ROW()+(-1), COLUMN()+(0), 1)),INDIRECT(ADDRESS(ROW()+(-2), COLUMN()+(0), 1))), 2)</f>
        <v>39.38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0.165</v>
      </c>
      <c r="G14" s="12">
        <v>23.03</v>
      </c>
      <c r="H14" s="12">
        <f ca="1">ROUND(INDIRECT(ADDRESS(ROW()+(0), COLUMN()+(-2), 1))*INDIRECT(ADDRESS(ROW()+(0), COLUMN()+(-1), 1)), 2)</f>
        <v>3.8</v>
      </c>
    </row>
    <row r="15" spans="1:8" ht="13.50" thickBot="1" customHeight="1">
      <c r="A15" s="1" t="s">
        <v>23</v>
      </c>
      <c r="B15" s="1"/>
      <c r="C15" s="10" t="s">
        <v>24</v>
      </c>
      <c r="D15" s="10"/>
      <c r="E15" s="1" t="s">
        <v>25</v>
      </c>
      <c r="F15" s="13">
        <v>0.165</v>
      </c>
      <c r="G15" s="14">
        <v>21.86</v>
      </c>
      <c r="H15" s="14">
        <f ca="1">ROUND(INDIRECT(ADDRESS(ROW()+(0), COLUMN()+(-2), 1))*INDIRECT(ADDRESS(ROW()+(0), COLUMN()+(-1), 1)), 2)</f>
        <v>3.61</v>
      </c>
    </row>
    <row r="16" spans="1:8" ht="13.50" thickBot="1" customHeight="1">
      <c r="A16" s="15"/>
      <c r="B16" s="15"/>
      <c r="C16" s="15"/>
      <c r="D16" s="15"/>
      <c r="E16" s="15"/>
      <c r="F16" s="9" t="s">
        <v>26</v>
      </c>
      <c r="G16" s="9"/>
      <c r="H16" s="17">
        <f ca="1">ROUND(SUM(INDIRECT(ADDRESS(ROW()+(-1), COLUMN()+(0), 1)),INDIRECT(ADDRESS(ROW()+(-2), COLUMN()+(0), 1))), 2)</f>
        <v>7.41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46.79</v>
      </c>
      <c r="H18" s="14">
        <f ca="1">ROUND(INDIRECT(ADDRESS(ROW()+(0), COLUMN()+(-2), 1))*INDIRECT(ADDRESS(ROW()+(0), COLUMN()+(-1), 1))/100, 2)</f>
        <v>0.94</v>
      </c>
    </row>
    <row r="19" spans="1:8" ht="13.50" thickBot="1" customHeight="1">
      <c r="A19" s="8"/>
      <c r="B19" s="8"/>
      <c r="C19" s="8"/>
      <c r="D19" s="8"/>
      <c r="E19" s="8"/>
      <c r="F19" s="21" t="s">
        <v>30</v>
      </c>
      <c r="G19" s="21"/>
      <c r="H19" s="22">
        <f ca="1">ROUND(SUM(INDIRECT(ADDRESS(ROW()+(-1), COLUMN()+(0), 1)),INDIRECT(ADDRESS(ROW()+(-3), COLUMN()+(0), 1)),INDIRECT(ADDRESS(ROW()+(-7), COLUMN()+(0), 1))), 2)</f>
        <v>47.73</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