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<sst xmlns="http://schemas.openxmlformats.org/spreadsheetml/2006/main" count="71" uniqueCount="71">
  <si>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</si>
  <si>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</si>
  <si>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</si>
  <si>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</si>
  <si>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HAF-30/CR/F/20/XC2+XA2, con cemento SR, con un contenido de fibras de refuerzo Sikafiber M-12 de 0,1 kg/m³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</si>
  <si>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</si>
  <si>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</si>
  <si>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</si>
  <si>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</si>
  <si>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</si>
  <si>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</si>
  <si>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</si>
  <si>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</si>
  <si>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</si>
  <si>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</si>
  <si>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</si>
  <si>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</si>
  <si>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</si>
  <si>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</si>
  <si>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</si>
  <si>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</si>
  <si>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</si>
  <si>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</si>
  <si>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</si>
  <si>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</si>
  <si>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</si>
  <si>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</si>
  <si>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</si>
  <si>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</si>
  <si>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</si>
  <si>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</si>
  <si>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</si>
  <si>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</si>
  <si>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</si>
  <si>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</si>
  <si>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</si>
  <si>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</si>
  <si>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</si>
  <si>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</si>
  <si>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mt10haf010crns</t>
  </si>
  <si>
    <t xml:space="preserve">m³</t>
  </si>
  <si>
    <t xml:space="preserve">Hormigón HA-30/F/20/XC2+XA2, fabricado en central, con cemento SR.</t>
  </si>
  <si>
    <t xml:space="preserve">mt08frs010c</t>
  </si>
  <si>
    <t xml:space="preserve">kg</t>
  </si>
  <si>
    <t xml:space="preserve">Fibras de polipropileno monofilamento, Sikafiber M-12, de 12 mm de longitud y 31 micras de diámetro, para el refuerzo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</si>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</sst>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2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0.192</v>
      </c>
      <c r="F10" s="12">
        <v>45.5</v>
      </c>
      <c r="G10" s="12">
        <f ca="1">ROUND(INDIRECT(ADDRESS(ROW()+(0), COLUMN()+(-2), 1))*INDIRECT(ADDRESS(ROW()+(0), COLUMN()+(-1), 1)), 2)</f>
        <v>8.74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0.032</v>
      </c>
      <c r="F11" s="12">
        <v>102</v>
      </c>
      <c r="G11" s="12">
        <f ca="1">ROUND(INDIRECT(ADDRESS(ROW()+(0), COLUMN()+(-2), 1))*INDIRECT(ADDRESS(ROW()+(0), COLUMN()+(-1), 1)), 2)</f>
        <v>3.26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19.25</v>
      </c>
      <c r="G12" s="12">
        <f ca="1">ROUND(INDIRECT(ADDRESS(ROW()+(0), COLUMN()+(-2), 1))*INDIRECT(ADDRESS(ROW()+(0), COLUMN()+(-1), 1)), 2)</f>
        <v>2.14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0.013</v>
      </c>
      <c r="F13" s="12">
        <v>355.5</v>
      </c>
      <c r="G13" s="12">
        <f ca="1">ROUND(INDIRECT(ADDRESS(ROW()+(0), COLUMN()+(-2), 1))*INDIRECT(ADDRESS(ROW()+(0), COLUMN()+(-1), 1)), 2)</f>
        <v>4.62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0.167</v>
      </c>
      <c r="F14" s="12">
        <v>8.75</v>
      </c>
      <c r="G14" s="12">
        <f ca="1">ROUND(INDIRECT(ADDRESS(ROW()+(0), COLUMN()+(-2), 1))*INDIRECT(ADDRESS(ROW()+(0), COLUMN()+(-1), 1)), 2)</f>
        <v>1.46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0.125</v>
      </c>
      <c r="F15" s="12">
        <v>1.8</v>
      </c>
      <c r="G15" s="12">
        <f ca="1">ROUND(INDIRECT(ADDRESS(ROW()+(0), COLUMN()+(-2), 1))*INDIRECT(ADDRESS(ROW()+(0), COLUMN()+(-1), 1)), 2)</f>
        <v>0.23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0.09</v>
      </c>
      <c r="G16" s="12">
        <f ca="1">ROUND(INDIRECT(ADDRESS(ROW()+(0), COLUMN()+(-2), 1))*INDIRECT(ADDRESS(ROW()+(0), COLUMN()+(-1), 1)), 2)</f>
        <v>0.36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150</v>
      </c>
      <c r="F17" s="12">
        <v>1.6</v>
      </c>
      <c r="G17" s="12">
        <f ca="1">ROUND(INDIRECT(ADDRESS(ROW()+(0), COLUMN()+(-2), 1))*INDIRECT(ADDRESS(ROW()+(0), COLUMN()+(-1), 1)), 2)</f>
        <v>240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1.35</v>
      </c>
      <c r="F18" s="12">
        <v>1.5</v>
      </c>
      <c r="G18" s="12">
        <f ca="1">ROUND(INDIRECT(ADDRESS(ROW()+(0), COLUMN()+(-2), 1))*INDIRECT(ADDRESS(ROW()+(0), COLUMN()+(-1), 1)), 2)</f>
        <v>2.03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1.05</v>
      </c>
      <c r="F19" s="12">
        <v>118.8</v>
      </c>
      <c r="G19" s="12">
        <f ca="1">ROUND(INDIRECT(ADDRESS(ROW()+(0), COLUMN()+(-2), 1))*INDIRECT(ADDRESS(ROW()+(0), COLUMN()+(-1), 1)), 2)</f>
        <v>124.74</v>
      </c>
    </row>
    <row r="20" spans="1:7" ht="24.00" thickBot="1" customHeight="1">
      <c r="A20" s="1" t="s">
        <v>42</v>
      </c>
      <c r="B20" s="1"/>
      <c r="C20" s="10" t="s">
        <v>43</v>
      </c>
      <c r="D20" s="1" t="s">
        <v>44</v>
      </c>
      <c r="E20" s="13">
        <v>0.1</v>
      </c>
      <c r="F20" s="14">
        <v>6.5</v>
      </c>
      <c r="G20" s="14">
        <f ca="1">ROUND(INDIRECT(ADDRESS(ROW()+(0), COLUMN()+(-2), 1))*INDIRECT(ADDRESS(ROW()+(0), COLUMN()+(-1), 1)), 2)</f>
        <v>0.65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388.23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2.083</v>
      </c>
      <c r="F23" s="12">
        <v>23.03</v>
      </c>
      <c r="G23" s="12">
        <f ca="1">ROUND(INDIRECT(ADDRESS(ROW()+(0), COLUMN()+(-2), 1))*INDIRECT(ADDRESS(ROW()+(0), COLUMN()+(-1), 1)), 2)</f>
        <v>47.97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2.083</v>
      </c>
      <c r="F24" s="12">
        <v>21.86</v>
      </c>
      <c r="G24" s="12">
        <f ca="1">ROUND(INDIRECT(ADDRESS(ROW()+(0), COLUMN()+(-2), 1))*INDIRECT(ADDRESS(ROW()+(0), COLUMN()+(-1), 1)), 2)</f>
        <v>45.53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1.2</v>
      </c>
      <c r="F25" s="12">
        <v>23.03</v>
      </c>
      <c r="G25" s="12">
        <f ca="1">ROUND(INDIRECT(ADDRESS(ROW()+(0), COLUMN()+(-2), 1))*INDIRECT(ADDRESS(ROW()+(0), COLUMN()+(-1), 1)), 2)</f>
        <v>27.64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1.2</v>
      </c>
      <c r="F26" s="12">
        <v>21.86</v>
      </c>
      <c r="G26" s="12">
        <f ca="1">ROUND(INDIRECT(ADDRESS(ROW()+(0), COLUMN()+(-2), 1))*INDIRECT(ADDRESS(ROW()+(0), COLUMN()+(-1), 1)), 2)</f>
        <v>26.23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0.34</v>
      </c>
      <c r="F27" s="12">
        <v>23.03</v>
      </c>
      <c r="G27" s="12">
        <f ca="1">ROUND(INDIRECT(ADDRESS(ROW()+(0), COLUMN()+(-2), 1))*INDIRECT(ADDRESS(ROW()+(0), COLUMN()+(-1), 1)), 2)</f>
        <v>7.83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3">
        <v>1.37</v>
      </c>
      <c r="F28" s="14">
        <v>21.86</v>
      </c>
      <c r="G28" s="14">
        <f ca="1">ROUND(INDIRECT(ADDRESS(ROW()+(0), COLUMN()+(-2), 1))*INDIRECT(ADDRESS(ROW()+(0), COLUMN()+(-1), 1)), 2)</f>
        <v>29.95</v>
      </c>
    </row>
    <row r="29" spans="1:7" ht="13.50" thickBot="1" customHeight="1">
      <c r="A29" s="15"/>
      <c r="B29" s="15"/>
      <c r="C29" s="15"/>
      <c r="D29" s="15"/>
      <c r="E29" s="9" t="s">
        <v>65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185.15</v>
      </c>
    </row>
    <row r="30" spans="1:7" ht="13.50" thickBot="1" customHeight="1">
      <c r="A30" s="15">
        <v>3</v>
      </c>
      <c r="B30" s="15"/>
      <c r="C30" s="15"/>
      <c r="D30" s="18" t="s">
        <v>66</v>
      </c>
      <c r="E30" s="18"/>
      <c r="F30" s="15"/>
      <c r="G30" s="15"/>
    </row>
    <row r="31" spans="1:7" ht="13.50" thickBot="1" customHeight="1">
      <c r="A31" s="19"/>
      <c r="B31" s="19"/>
      <c r="C31" s="20" t="s">
        <v>67</v>
      </c>
      <c r="D31" s="19" t="s">
        <v>68</v>
      </c>
      <c r="E31" s="13">
        <v>2</v>
      </c>
      <c r="F31" s="14">
        <f ca="1">ROUND(SUM(INDIRECT(ADDRESS(ROW()+(-2), COLUMN()+(1), 1)),INDIRECT(ADDRESS(ROW()+(-10), COLUMN()+(1), 1))), 2)</f>
        <v>573.38</v>
      </c>
      <c r="G31" s="14">
        <f ca="1">ROUND(INDIRECT(ADDRESS(ROW()+(0), COLUMN()+(-2), 1))*INDIRECT(ADDRESS(ROW()+(0), COLUMN()+(-1), 1))/100, 2)</f>
        <v>11.47</v>
      </c>
    </row>
    <row r="32" spans="1:7" ht="13.50" thickBot="1" customHeight="1">
      <c r="A32" s="21" t="s">
        <v>69</v>
      </c>
      <c r="B32" s="21"/>
      <c r="C32" s="22"/>
      <c r="D32" s="23"/>
      <c r="E32" s="24" t="s">
        <v>70</v>
      </c>
      <c r="F32" s="25"/>
      <c r="G32" s="26">
        <f ca="1">ROUND(SUM(INDIRECT(ADDRESS(ROW()+(-1), COLUMN()+(0), 1)),INDIRECT(ADDRESS(ROW()+(-3), COLUMN()+(0), 1)),INDIRECT(ADDRESS(ROW()+(-11), COLUMN()+(0), 1))), 2)</f>
        <v>584.85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D32"/>
    <mergeCell ref="E32:F32"/>
  </mergeCells>
  <pageMargins left="0.147638" right="0.147638" top="0.206693" bottom="0.206693" header="0.0" footer="0.0"/>
  <pageSetup paperSize="9" orientation="portrait"/>
  <rowBreaks count="0" manualBreakCount="0">
    </rowBreaks>
</worksheet>
</file>