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<sst xmlns="http://schemas.openxmlformats.org/spreadsheetml/2006/main" count="71" uniqueCount="71">
  <si>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</si>
  <si>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</si>
  <si>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</si>
  <si>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</si>
  <si>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HAF-25/CR/F/20/XC2, con un contenido de fibras de refuerzo Sikafiber M-12 de 0,1 kg/m³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</si>
  <si>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</si>
  <si>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</si>
  <si>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</si>
  <si>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</si>
  <si>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</si>
  <si>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</si>
  <si>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</si>
  <si>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</si>
  <si>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</si>
  <si>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</si>
  <si>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</si>
  <si>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</si>
  <si>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</si>
  <si>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</si>
  <si>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</si>
  <si>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</si>
  <si>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</si>
  <si>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</si>
  <si>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</si>
  <si>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</si>
  <si>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</si>
  <si>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</si>
  <si>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</si>
  <si>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</si>
  <si>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</si>
  <si>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</si>
  <si>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</si>
  <si>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</si>
  <si>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</si>
  <si>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</si>
  <si>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</si>
  <si>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</si>
  <si>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</si>
  <si>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</si>
  <si>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mt10haf010ctms</t>
  </si>
  <si>
    <t xml:space="preserve">m³</t>
  </si>
  <si>
    <t xml:space="preserve">Hormigón HA-25/F/20/XC2, fabricado en central.</t>
  </si>
  <si>
    <t xml:space="preserve">mt08frs010c</t>
  </si>
  <si>
    <t xml:space="preserve">kg</t>
  </si>
  <si>
    <t xml:space="preserve">Fibras de polipropileno monofilamento, Sikafiber M-12, de 12 mm de longitud y 31 micras de diámetro, para el refuerzo de hormigones y morteros.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</si>
  <si>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</si>
  <si>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</si>
  <si>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</si>
  <si>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</si>
  <si>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</si>
  <si>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</si>
  <si>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</si>
  <si>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</si>
  <si>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</si>
  <si>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</si>
  <si>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</si>
  <si>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</si>
  <si>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</si>
  <si>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</si>
  <si>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</si>
  <si>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</si>
  <si>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</si>
  <si>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</si>
  <si>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</si>
  <si>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</si>
  <si>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</si>
  <si>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</si>
  <si>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</si>
  <si>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</si>
  <si>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38,95€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</si>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</sst>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19.25</v>
      </c>
      <c r="H12" s="12">
        <f ca="1">ROUND(INDIRECT(ADDRESS(ROW()+(0), COLUMN()+(-2), 1))*INDIRECT(ADDRESS(ROW()+(0), COLUMN()+(-1), 1)), 2)</f>
        <v>2.14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1">
        <v>1.05</v>
      </c>
      <c r="G19" s="12">
        <v>92.2</v>
      </c>
      <c r="H19" s="12">
        <f ca="1">ROUND(INDIRECT(ADDRESS(ROW()+(0), COLUMN()+(-2), 1))*INDIRECT(ADDRESS(ROW()+(0), COLUMN()+(-1), 1)), 2)</f>
        <v>96.81</v>
      </c>
    </row>
    <row r="20" spans="1:8" ht="24.0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3">
        <v>0.1</v>
      </c>
      <c r="G20" s="14">
        <v>6.5</v>
      </c>
      <c r="H20" s="14">
        <f ca="1">ROUND(INDIRECT(ADDRESS(ROW()+(0), COLUMN()+(-2), 1))*INDIRECT(ADDRESS(ROW()+(0), COLUMN()+(-1), 1)), 2)</f>
        <v>0.65</v>
      </c>
    </row>
    <row r="21" spans="1:8" ht="13.50" thickBot="1" customHeight="1">
      <c r="A21" s="15"/>
      <c r="B21" s="15"/>
      <c r="C21" s="15"/>
      <c r="D21" s="15"/>
      <c r="E21" s="15"/>
      <c r="F21" s="9" t="s">
        <v>45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360.3</v>
      </c>
    </row>
    <row r="22" spans="1:8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5"/>
      <c r="H22" s="15"/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2.083</v>
      </c>
      <c r="G23" s="12">
        <v>23.03</v>
      </c>
      <c r="H23" s="12">
        <f ca="1">ROUND(INDIRECT(ADDRESS(ROW()+(0), COLUMN()+(-2), 1))*INDIRECT(ADDRESS(ROW()+(0), COLUMN()+(-1), 1)), 2)</f>
        <v>47.97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2.083</v>
      </c>
      <c r="G24" s="12">
        <v>21.86</v>
      </c>
      <c r="H24" s="12">
        <f ca="1">ROUND(INDIRECT(ADDRESS(ROW()+(0), COLUMN()+(-2), 1))*INDIRECT(ADDRESS(ROW()+(0), COLUMN()+(-1), 1)), 2)</f>
        <v>45.53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23.03</v>
      </c>
      <c r="H25" s="12">
        <f ca="1">ROUND(INDIRECT(ADDRESS(ROW()+(0), COLUMN()+(-2), 1))*INDIRECT(ADDRESS(ROW()+(0), COLUMN()+(-1), 1)), 2)</f>
        <v>27.64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1.2</v>
      </c>
      <c r="G26" s="12">
        <v>21.86</v>
      </c>
      <c r="H26" s="12">
        <f ca="1">ROUND(INDIRECT(ADDRESS(ROW()+(0), COLUMN()+(-2), 1))*INDIRECT(ADDRESS(ROW()+(0), COLUMN()+(-1), 1)), 2)</f>
        <v>26.23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1">
        <v>0.34</v>
      </c>
      <c r="G27" s="12">
        <v>23.03</v>
      </c>
      <c r="H27" s="12">
        <f ca="1">ROUND(INDIRECT(ADDRESS(ROW()+(0), COLUMN()+(-2), 1))*INDIRECT(ADDRESS(ROW()+(0), COLUMN()+(-1), 1)), 2)</f>
        <v>7.83</v>
      </c>
    </row>
    <row r="28" spans="1:8" ht="13.50" thickBot="1" customHeight="1">
      <c r="A28" s="1" t="s">
        <v>62</v>
      </c>
      <c r="B28" s="1"/>
      <c r="C28" s="1"/>
      <c r="D28" s="10" t="s">
        <v>63</v>
      </c>
      <c r="E28" s="1" t="s">
        <v>64</v>
      </c>
      <c r="F28" s="13">
        <v>1.37</v>
      </c>
      <c r="G28" s="14">
        <v>21.86</v>
      </c>
      <c r="H28" s="14">
        <f ca="1">ROUND(INDIRECT(ADDRESS(ROW()+(0), COLUMN()+(-2), 1))*INDIRECT(ADDRESS(ROW()+(0), COLUMN()+(-1), 1)), 2)</f>
        <v>29.95</v>
      </c>
    </row>
    <row r="29" spans="1:8" ht="13.50" thickBot="1" customHeight="1">
      <c r="A29" s="15"/>
      <c r="B29" s="15"/>
      <c r="C29" s="15"/>
      <c r="D29" s="15"/>
      <c r="E29" s="15"/>
      <c r="F29" s="9" t="s">
        <v>65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185.15</v>
      </c>
    </row>
    <row r="30" spans="1:8" ht="13.50" thickBot="1" customHeight="1">
      <c r="A30" s="15">
        <v>3</v>
      </c>
      <c r="B30" s="15"/>
      <c r="C30" s="15"/>
      <c r="D30" s="15"/>
      <c r="E30" s="18" t="s">
        <v>66</v>
      </c>
      <c r="F30" s="18"/>
      <c r="G30" s="15"/>
      <c r="H30" s="15"/>
    </row>
    <row r="31" spans="1:8" ht="13.50" thickBot="1" customHeight="1">
      <c r="A31" s="19"/>
      <c r="B31" s="19"/>
      <c r="C31" s="19"/>
      <c r="D31" s="20" t="s">
        <v>67</v>
      </c>
      <c r="E31" s="19" t="s">
        <v>68</v>
      </c>
      <c r="F31" s="13">
        <v>2</v>
      </c>
      <c r="G31" s="14">
        <f ca="1">ROUND(SUM(INDIRECT(ADDRESS(ROW()+(-2), COLUMN()+(1), 1)),INDIRECT(ADDRESS(ROW()+(-10), COLUMN()+(1), 1))), 2)</f>
        <v>545.45</v>
      </c>
      <c r="H31" s="14">
        <f ca="1">ROUND(INDIRECT(ADDRESS(ROW()+(0), COLUMN()+(-2), 1))*INDIRECT(ADDRESS(ROW()+(0), COLUMN()+(-1), 1))/100, 2)</f>
        <v>10.91</v>
      </c>
    </row>
    <row r="32" spans="1:8" ht="13.50" thickBot="1" customHeight="1">
      <c r="A32" s="21" t="s">
        <v>69</v>
      </c>
      <c r="B32" s="21"/>
      <c r="C32" s="21"/>
      <c r="D32" s="22"/>
      <c r="E32" s="23"/>
      <c r="F32" s="24" t="s">
        <v>70</v>
      </c>
      <c r="G32" s="25"/>
      <c r="H32" s="26">
        <f ca="1">ROUND(SUM(INDIRECT(ADDRESS(ROW()+(-1), COLUMN()+(0), 1)),INDIRECT(ADDRESS(ROW()+(-3), COLUMN()+(0), 1)),INDIRECT(ADDRESS(ROW()+(-11), COLUMN()+(0), 1))), 2)</f>
        <v>556.36</v>
      </c>
    </row>
  </sheetData>
  <mergeCells count="3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C24"/>
    <mergeCell ref="A25:C25"/>
    <mergeCell ref="A26:C26"/>
    <mergeCell ref="A27:C27"/>
    <mergeCell ref="A28:C28"/>
    <mergeCell ref="A29:C29"/>
    <mergeCell ref="F29:G29"/>
    <mergeCell ref="A30:C30"/>
    <mergeCell ref="E30:F30"/>
    <mergeCell ref="A31:C31"/>
    <mergeCell ref="A32:E32"/>
    <mergeCell ref="F32:G32"/>
  </mergeCells>
  <pageMargins left="0.147638" right="0.147638" top="0.206693" bottom="0.206693" header="0.0" footer="0.0"/>
  <pageSetup paperSize="9" orientation="portrait"/>
  <rowBreaks count="0" manualBreakCount="0">
    </rowBreaks>
</worksheet>
</file>