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<sst xmlns="http://schemas.openxmlformats.org/spreadsheetml/2006/main" count="46" uniqueCount="46">
  <si>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</si>
  <si>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</si>
  <si>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</si>
  <si>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</si>
  <si>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Xylofon 35 "ROTHOBLAAS", de poliuretano, fijada con grapas;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</si>
  <si>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</si>
  <si>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</si>
  <si>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</si>
  <si>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</si>
  <si>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</si>
  <si>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</si>
  <si>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</si>
  <si>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mt07ems010aGaxb</t>
  </si>
  <si>
    <t xml:space="preserve">m²</t>
  </si>
  <si>
    <t xml:space="preserve">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</si>
  <si>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</si>
  <si>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</si>
  <si>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</si>
  <si>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mt16pdr020b</t>
  </si>
  <si>
    <t xml:space="preserve">m</t>
  </si>
  <si>
    <t xml:space="preserve">Banda resiliente, Xylofon 35 "ROTHOBLAAS", de poliuretano, dureza Shore A aproximada de 35, de 6 mm de espesor y 100 mm de anchura, para reducción del ruido de impactos entre 5 y 15 dBA, según UNE-EN ISO 10140, sin sustancias orgánicas volátiles (VOC), con grapas de fijación, Euroclase E de reacción al fuego, según UNE-EN 13501-1.</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</si>
  <si>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</si>
  <si>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</si>
  <si>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</si>
  <si>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</si>
  <si>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</si>
  <si>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</si>
  <si>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</si>
  <si>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</si>
  <si>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</si>
  <si>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</si>
  <si>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</si>
  <si>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</si>
  <si>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</si>
  <si>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</si>
  <si>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</si>
  <si>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</si>
  <si>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</si>
  <si>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</si>
  <si>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</si>
  <si>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</si>
  <si>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</si>
  <si>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</si>
  <si>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</si>
  <si>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13,24€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</si>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</sst>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58.28</v>
      </c>
      <c r="H10" s="12">
        <f ca="1">ROUND(INDIRECT(ADDRESS(ROW()+(0), COLUMN()+(-2), 1))*INDIRECT(ADDRESS(ROW()+(0), COLUMN()+(-1), 1)), 2)</f>
        <v>67.02</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55.50" thickBot="1" customHeight="1">
      <c r="A12" s="1" t="s">
        <v>18</v>
      </c>
      <c r="B12" s="1"/>
      <c r="C12" s="1"/>
      <c r="D12" s="10" t="s">
        <v>19</v>
      </c>
      <c r="E12" s="1" t="s">
        <v>20</v>
      </c>
      <c r="F12" s="11">
        <v>0.35</v>
      </c>
      <c r="G12" s="12">
        <v>47.5</v>
      </c>
      <c r="H12" s="12">
        <f ca="1">ROUND(INDIRECT(ADDRESS(ROW()+(0), COLUMN()+(-2), 1))*INDIRECT(ADDRESS(ROW()+(0), COLUMN()+(-1), 1)), 2)</f>
        <v>16.63</v>
      </c>
    </row>
    <row r="13" spans="1:8" ht="76.50" thickBot="1" customHeight="1">
      <c r="A13" s="1" t="s">
        <v>21</v>
      </c>
      <c r="B13" s="1"/>
      <c r="C13" s="1"/>
      <c r="D13" s="10" t="s">
        <v>22</v>
      </c>
      <c r="E13" s="1" t="s">
        <v>23</v>
      </c>
      <c r="F13" s="11">
        <v>1</v>
      </c>
      <c r="G13" s="12">
        <v>2.1</v>
      </c>
      <c r="H13" s="12">
        <f ca="1">ROUND(INDIRECT(ADDRESS(ROW()+(0), COLUMN()+(-2), 1))*INDIRECT(ADDRESS(ROW()+(0), COLUMN()+(-1), 1)), 2)</f>
        <v>2.1</v>
      </c>
    </row>
    <row r="14" spans="1:8" ht="24.00" thickBot="1" customHeight="1">
      <c r="A14" s="1" t="s">
        <v>24</v>
      </c>
      <c r="B14" s="1"/>
      <c r="C14" s="1"/>
      <c r="D14" s="10" t="s">
        <v>25</v>
      </c>
      <c r="E14" s="1" t="s">
        <v>26</v>
      </c>
      <c r="F14" s="13">
        <v>1</v>
      </c>
      <c r="G14" s="14">
        <v>1.5</v>
      </c>
      <c r="H14" s="14">
        <f ca="1">ROUND(INDIRECT(ADDRESS(ROW()+(0), COLUMN()+(-2), 1))*INDIRECT(ADDRESS(ROW()+(0), COLUMN()+(-1), 1)), 2)</f>
        <v>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92.05</v>
      </c>
    </row>
    <row r="16" spans="1:8" ht="13.50" thickBot="1" customHeight="1">
      <c r="A16" s="15">
        <v>2</v>
      </c>
      <c r="B16" s="15"/>
      <c r="C16" s="15"/>
      <c r="D16" s="15"/>
      <c r="E16" s="18" t="s">
        <v>28</v>
      </c>
      <c r="F16" s="18"/>
      <c r="G16" s="15"/>
      <c r="H16" s="15"/>
    </row>
    <row r="17" spans="1:8" ht="24.00" thickBot="1" customHeight="1">
      <c r="A17" s="1" t="s">
        <v>29</v>
      </c>
      <c r="B17" s="1"/>
      <c r="C17" s="1"/>
      <c r="D17" s="10" t="s">
        <v>30</v>
      </c>
      <c r="E17" s="1" t="s">
        <v>31</v>
      </c>
      <c r="F17" s="13">
        <v>0.05</v>
      </c>
      <c r="G17" s="14">
        <v>75.04</v>
      </c>
      <c r="H17" s="14">
        <f ca="1">ROUND(INDIRECT(ADDRESS(ROW()+(0), COLUMN()+(-2), 1))*INDIRECT(ADDRESS(ROW()+(0), COLUMN()+(-1), 1)), 2)</f>
        <v>3.75</v>
      </c>
    </row>
    <row r="18" spans="1:8" ht="13.50" thickBot="1" customHeight="1">
      <c r="A18" s="15"/>
      <c r="B18" s="15"/>
      <c r="C18" s="15"/>
      <c r="D18" s="15"/>
      <c r="E18" s="15"/>
      <c r="F18" s="9" t="s">
        <v>32</v>
      </c>
      <c r="G18" s="9"/>
      <c r="H18" s="17">
        <f ca="1">ROUND(SUM(INDIRECT(ADDRESS(ROW()+(-1), COLUMN()+(0), 1))), 2)</f>
        <v>3.75</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0.413</v>
      </c>
      <c r="G20" s="12">
        <v>23.03</v>
      </c>
      <c r="H20" s="12">
        <f ca="1">ROUND(INDIRECT(ADDRESS(ROW()+(0), COLUMN()+(-2), 1))*INDIRECT(ADDRESS(ROW()+(0), COLUMN()+(-1), 1)), 2)</f>
        <v>9.51</v>
      </c>
    </row>
    <row r="21" spans="1:8" ht="13.50" thickBot="1" customHeight="1">
      <c r="A21" s="1" t="s">
        <v>37</v>
      </c>
      <c r="B21" s="1"/>
      <c r="C21" s="1"/>
      <c r="D21" s="10" t="s">
        <v>38</v>
      </c>
      <c r="E21" s="1" t="s">
        <v>39</v>
      </c>
      <c r="F21" s="13">
        <v>0.84</v>
      </c>
      <c r="G21" s="14">
        <v>21.86</v>
      </c>
      <c r="H21" s="14">
        <f ca="1">ROUND(INDIRECT(ADDRESS(ROW()+(0), COLUMN()+(-2), 1))*INDIRECT(ADDRESS(ROW()+(0), COLUMN()+(-1), 1)), 2)</f>
        <v>18.36</v>
      </c>
    </row>
    <row r="22" spans="1:8" ht="13.50" thickBot="1" customHeight="1">
      <c r="A22" s="15"/>
      <c r="B22" s="15"/>
      <c r="C22" s="15"/>
      <c r="D22" s="15"/>
      <c r="E22" s="15"/>
      <c r="F22" s="9" t="s">
        <v>40</v>
      </c>
      <c r="G22" s="9"/>
      <c r="H22" s="17">
        <f ca="1">ROUND(SUM(INDIRECT(ADDRESS(ROW()+(-1), COLUMN()+(0), 1)),INDIRECT(ADDRESS(ROW()+(-2), COLUMN()+(0), 1))), 2)</f>
        <v>27.87</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123.67</v>
      </c>
      <c r="H24" s="14">
        <f ca="1">ROUND(INDIRECT(ADDRESS(ROW()+(0), COLUMN()+(-2), 1))*INDIRECT(ADDRESS(ROW()+(0), COLUMN()+(-1), 1))/100, 2)</f>
        <v>2.47</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126.14</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