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<sst xmlns="http://schemas.openxmlformats.org/spreadsheetml/2006/main" count="49" uniqueCount="49">
  <si>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</si>
  <si>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</si>
  <si>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</si>
  <si>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</si>
  <si>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Xylofon 35 "ROTHOBLAAS", de poliuretano,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</si>
  <si>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</si>
  <si>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</si>
  <si>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</si>
  <si>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</si>
  <si>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</si>
  <si>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</si>
  <si>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</si>
  <si>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mt07ems010aGaxb</t>
  </si>
  <si>
    <t xml:space="preserve">m²</t>
  </si>
  <si>
    <t xml:space="preserve">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</si>
  <si>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</si>
  <si>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</si>
  <si>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</si>
  <si>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mt16pdr020b</t>
  </si>
  <si>
    <t xml:space="preserve">m</t>
  </si>
  <si>
    <t xml:space="preserve">Banda resiliente, Xylofon 35 "ROTHOBLAAS", de poliuretano, dureza Shore A aproximada de 35, de 6 mm de espesor y 100 mm de anchura, para reducción del ruido de impactos entre 5 y 15 dBA, según UNE-EN ISO 10140, sin sustancias orgánicas volátiles (VOC), con grapas de fijación, Euroclase E de reacción al fuego, según UNE-EN 13501-1.</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</si>
  <si>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</si>
  <si>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</si>
  <si>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</si>
  <si>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</si>
  <si>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</si>
  <si>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</si>
  <si>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</si>
  <si>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</si>
  <si>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</si>
  <si>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</si>
  <si>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</si>
  <si>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</si>
  <si>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</si>
  <si>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</si>
  <si>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</si>
  <si>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</si>
  <si>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</si>
  <si>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</si>
  <si>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</si>
  <si>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</si>
  <si>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</si>
  <si>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</si>
  <si>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</si>
  <si>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</si>
  <si>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</si>
  <si>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</si>
  <si>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13,46€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</si>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</sst>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58.28</v>
      </c>
      <c r="H10" s="12">
        <f ca="1">ROUND(INDIRECT(ADDRESS(ROW()+(0), COLUMN()+(-2), 1))*INDIRECT(ADDRESS(ROW()+(0), COLUMN()+(-1), 1)), 2)</f>
        <v>67.02</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55.50" thickBot="1" customHeight="1">
      <c r="A12" s="1" t="s">
        <v>18</v>
      </c>
      <c r="B12" s="1"/>
      <c r="C12" s="1"/>
      <c r="D12" s="10" t="s">
        <v>19</v>
      </c>
      <c r="E12" s="1" t="s">
        <v>20</v>
      </c>
      <c r="F12" s="11">
        <v>0.35</v>
      </c>
      <c r="G12" s="12">
        <v>47.5</v>
      </c>
      <c r="H12" s="12">
        <f ca="1">ROUND(INDIRECT(ADDRESS(ROW()+(0), COLUMN()+(-2), 1))*INDIRECT(ADDRESS(ROW()+(0), COLUMN()+(-1), 1)), 2)</f>
        <v>16.63</v>
      </c>
    </row>
    <row r="13" spans="1:8" ht="55.50" thickBot="1" customHeight="1">
      <c r="A13" s="1" t="s">
        <v>21</v>
      </c>
      <c r="B13" s="1"/>
      <c r="C13" s="1"/>
      <c r="D13" s="10" t="s">
        <v>22</v>
      </c>
      <c r="E13" s="1" t="s">
        <v>23</v>
      </c>
      <c r="F13" s="11">
        <v>1</v>
      </c>
      <c r="G13" s="12">
        <v>2.04</v>
      </c>
      <c r="H13" s="12">
        <f ca="1">ROUND(INDIRECT(ADDRESS(ROW()+(0), COLUMN()+(-2), 1))*INDIRECT(ADDRESS(ROW()+(0), COLUMN()+(-1), 1)), 2)</f>
        <v>2.04</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94.09</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0.413</v>
      </c>
      <c r="G21" s="12">
        <v>23.03</v>
      </c>
      <c r="H21" s="12">
        <f ca="1">ROUND(INDIRECT(ADDRESS(ROW()+(0), COLUMN()+(-2), 1))*INDIRECT(ADDRESS(ROW()+(0), COLUMN()+(-1), 1)), 2)</f>
        <v>9.51</v>
      </c>
    </row>
    <row r="22" spans="1:8" ht="13.50" thickBot="1" customHeight="1">
      <c r="A22" s="1" t="s">
        <v>40</v>
      </c>
      <c r="B22" s="1"/>
      <c r="C22" s="1"/>
      <c r="D22" s="10" t="s">
        <v>41</v>
      </c>
      <c r="E22" s="1" t="s">
        <v>42</v>
      </c>
      <c r="F22" s="13">
        <v>0.84</v>
      </c>
      <c r="G22" s="14">
        <v>21.86</v>
      </c>
      <c r="H22" s="14">
        <f ca="1">ROUND(INDIRECT(ADDRESS(ROW()+(0), COLUMN()+(-2), 1))*INDIRECT(ADDRESS(ROW()+(0), COLUMN()+(-1), 1)), 2)</f>
        <v>18.36</v>
      </c>
    </row>
    <row r="23" spans="1:8" ht="13.50" thickBot="1" customHeight="1">
      <c r="A23" s="15"/>
      <c r="B23" s="15"/>
      <c r="C23" s="15"/>
      <c r="D23" s="15"/>
      <c r="E23" s="15"/>
      <c r="F23" s="9" t="s">
        <v>43</v>
      </c>
      <c r="G23" s="9"/>
      <c r="H23" s="17">
        <f ca="1">ROUND(SUM(INDIRECT(ADDRESS(ROW()+(-1), COLUMN()+(0), 1)),INDIRECT(ADDRESS(ROW()+(-2), COLUMN()+(0), 1))), 2)</f>
        <v>27.87</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125.71</v>
      </c>
      <c r="H25" s="14">
        <f ca="1">ROUND(INDIRECT(ADDRESS(ROW()+(0), COLUMN()+(-2), 1))*INDIRECT(ADDRESS(ROW()+(0), COLUMN()+(-1), 1))/100, 2)</f>
        <v>2.51</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128.22</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