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<sst xmlns="http://schemas.openxmlformats.org/spreadsheetml/2006/main" count="49" uniqueCount="49">
  <si>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</si>
  <si>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</si>
  <si>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</si>
  <si>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</si>
  <si>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160 mm de espesor, formado por cinco capas de tablas de madera, encoladas con adhesivo sin urea-formaldehído, con capas sucesivas perpendiculares entre sí y disposición transversal de las tablas en las capas exteriores, acabado superficial calidad vista para uso industrial en ambas caras, de madera de abeto rojo (Picea abies), con tratamiento superficial hidrofugante, transparente; desolidarización con banda resiliente, de caucho EPDM extruido, fijada con grapas;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</si>
  <si>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</si>
  <si>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</si>
  <si>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</si>
  <si>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</si>
  <si>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</si>
  <si>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</si>
  <si>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</si>
  <si>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mt07ems010ntbpb</t>
  </si>
  <si>
    <t xml:space="preserve">m²</t>
  </si>
  <si>
    <t xml:space="preserve">Panel contralaminado de madera (CLT), de superficie media mayor de 6 m², de 160 mm de espesor, formado por cinco capas de tablas de madera, encoladas con adhesivo sin urea-formaldehído, con capas sucesivas perpendiculares entre sí y disposición transversal de las tablas en las capas exteriores, acabado superficial calidad vista para uso industrial en ambas caras, de madera de abeto rojo (Picea abies),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</si>
  <si>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</si>
  <si>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</si>
  <si>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</si>
  <si>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</si>
  <si>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</si>
  <si>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</si>
  <si>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</si>
  <si>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</si>
  <si>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</si>
  <si>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</si>
  <si>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</si>
  <si>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</si>
  <si>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</si>
  <si>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</si>
  <si>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</si>
  <si>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</si>
  <si>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</si>
  <si>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</si>
  <si>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</si>
  <si>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</si>
  <si>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</si>
  <si>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</si>
  <si>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</si>
  <si>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</si>
  <si>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</si>
  <si>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</si>
  <si>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</si>
  <si>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</si>
  <si>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</si>
  <si>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</si>
  <si>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</si>
  <si>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</si>
  <si>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20,91€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</si>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</sst>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70" customWidth="1"/>
    <col min="4" max="4" width="7.65" customWidth="1"/>
    <col min="5" max="5" width="65.62"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128.1</v>
      </c>
      <c r="H10" s="12">
        <f ca="1">ROUND(INDIRECT(ADDRESS(ROW()+(0), COLUMN()+(-2), 1))*INDIRECT(ADDRESS(ROW()+(0), COLUMN()+(-1), 1)), 2)</f>
        <v>147.32</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2.04</v>
      </c>
      <c r="H13" s="12">
        <f ca="1">ROUND(INDIRECT(ADDRESS(ROW()+(0), COLUMN()+(-2), 1))*INDIRECT(ADDRESS(ROW()+(0), COLUMN()+(-1), 1)), 2)</f>
        <v>2.04</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34.5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163.62</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v>
      </c>
      <c r="G18" s="14">
        <v>75.04</v>
      </c>
      <c r="H18" s="14">
        <f ca="1">ROUND(INDIRECT(ADDRESS(ROW()+(0), COLUMN()+(-2), 1))*INDIRECT(ADDRESS(ROW()+(0), COLUMN()+(-1), 1)), 2)</f>
        <v>3.75</v>
      </c>
    </row>
    <row r="19" spans="1:8" ht="13.50" thickBot="1" customHeight="1">
      <c r="A19" s="15"/>
      <c r="B19" s="15"/>
      <c r="C19" s="15"/>
      <c r="D19" s="15"/>
      <c r="E19" s="15"/>
      <c r="F19" s="9" t="s">
        <v>35</v>
      </c>
      <c r="G19" s="9"/>
      <c r="H19" s="17">
        <f ca="1">ROUND(SUM(INDIRECT(ADDRESS(ROW()+(-1), COLUMN()+(0), 1))), 2)</f>
        <v>3.75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0.413</v>
      </c>
      <c r="G21" s="12">
        <v>23.03</v>
      </c>
      <c r="H21" s="12">
        <f ca="1">ROUND(INDIRECT(ADDRESS(ROW()+(0), COLUMN()+(-2), 1))*INDIRECT(ADDRESS(ROW()+(0), COLUMN()+(-1), 1)), 2)</f>
        <v>9.51</v>
      </c>
    </row>
    <row r="22" spans="1:8" ht="13.50" thickBot="1" customHeight="1">
      <c r="A22" s="1" t="s">
        <v>40</v>
      </c>
      <c r="B22" s="1"/>
      <c r="C22" s="1"/>
      <c r="D22" s="10" t="s">
        <v>41</v>
      </c>
      <c r="E22" s="1" t="s">
        <v>42</v>
      </c>
      <c r="F22" s="13">
        <v>0.84</v>
      </c>
      <c r="G22" s="14">
        <v>21.86</v>
      </c>
      <c r="H22" s="14">
        <f ca="1">ROUND(INDIRECT(ADDRESS(ROW()+(0), COLUMN()+(-2), 1))*INDIRECT(ADDRESS(ROW()+(0), COLUMN()+(-1), 1)), 2)</f>
        <v>18.36</v>
      </c>
    </row>
    <row r="23" spans="1:8" ht="13.50" thickBot="1" customHeight="1">
      <c r="A23" s="15"/>
      <c r="B23" s="15"/>
      <c r="C23" s="15"/>
      <c r="D23" s="15"/>
      <c r="E23" s="15"/>
      <c r="F23" s="9" t="s">
        <v>43</v>
      </c>
      <c r="G23" s="9"/>
      <c r="H23" s="17">
        <f ca="1">ROUND(SUM(INDIRECT(ADDRESS(ROW()+(-1), COLUMN()+(0), 1)),INDIRECT(ADDRESS(ROW()+(-2), COLUMN()+(0), 1))), 2)</f>
        <v>27.87</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195.24</v>
      </c>
      <c r="H25" s="14">
        <f ca="1">ROUND(INDIRECT(ADDRESS(ROW()+(0), COLUMN()+(-2), 1))*INDIRECT(ADDRESS(ROW()+(0), COLUMN()+(-1), 1))/100, 2)</f>
        <v>3.9</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199.14</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