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<sst xmlns="http://schemas.openxmlformats.org/spreadsheetml/2006/main" count="104" uniqueCount="104">
  <si>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</si>
  <si>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</si>
  <si>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</si>
  <si>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</si>
  <si>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de revoltón de una rosca de ladrillo cerámico cara vista macizo de elaboración manual (tejar), color rojo, 24x11,5x3,5 cm, con juntas de 10 mm de espesor, recibido con mortero de cemento industrial, color gris, M-7,5, suministrado a granel; acero UNE-EN 10080 B 500 S, cuantía 1,1 kg/m², y malla electrosoldada ME 20x20 Ø 5-5 B 500 T 6x2,20 UNE-EN 10080, en capa de compresión de 4 cm de espesor de hormigón ligero HL-25/B/10/XC2, densidad entre 1200 y 1500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</si>
  <si>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</si>
  <si>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</si>
  <si>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</si>
  <si>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</si>
  <si>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</si>
  <si>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</si>
  <si>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</si>
  <si>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</si>
  <si>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</si>
  <si>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</si>
  <si>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</si>
  <si>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</si>
  <si>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</si>
  <si>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</si>
  <si>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</si>
  <si>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</si>
  <si>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</si>
  <si>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</si>
  <si>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</si>
  <si>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</si>
  <si>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</si>
  <si>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</si>
  <si>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</si>
  <si>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</si>
  <si>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</si>
  <si>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</si>
  <si>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</si>
  <si>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</si>
  <si>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</si>
  <si>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</si>
  <si>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</si>
  <si>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</si>
  <si>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</si>
  <si>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</si>
  <si>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</si>
  <si>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</si>
  <si>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</si>
  <si>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</si>
  <si>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</si>
  <si>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</si>
  <si>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mt10hes050pua</t>
  </si>
  <si>
    <t xml:space="preserve">m³</t>
  </si>
  <si>
    <t xml:space="preserve">Hormigón ligero HLA-25/B/10/XC2, de entre 1200 y 1500 kg/m³ de densidad, cantidad mínima de cemento 300 kg/m³, fabricado en central.</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</si>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</sst>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0.01</v>
      </c>
      <c r="G13" s="11"/>
      <c r="H13" s="11"/>
      <c r="I13" s="12">
        <v>720.32</v>
      </c>
      <c r="J13" s="12">
        <f ca="1">ROUND(INDIRECT(ADDRESS(ROW()+(0), COLUMN()+(-4), 1))*INDIRECT(ADDRESS(ROW()+(0), COLUMN()+(-1), 1)), 2)</f>
        <v>7.2</v>
      </c>
    </row>
    <row r="14" spans="1:10" ht="34.50" thickBot="1" customHeight="1">
      <c r="A14" s="1" t="s">
        <v>24</v>
      </c>
      <c r="B14" s="1"/>
      <c r="C14" s="1"/>
      <c r="D14" s="10" t="s">
        <v>25</v>
      </c>
      <c r="E14" s="1" t="s">
        <v>26</v>
      </c>
      <c r="F14" s="11">
        <v>28.22</v>
      </c>
      <c r="G14" s="11"/>
      <c r="H14" s="11"/>
      <c r="I14" s="12">
        <v>0.6</v>
      </c>
      <c r="J14" s="12">
        <f ca="1">ROUND(INDIRECT(ADDRESS(ROW()+(0), COLUMN()+(-4), 1))*INDIRECT(ADDRESS(ROW()+(0), COLUMN()+(-1), 1)), 2)</f>
        <v>16.93</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0.007</v>
      </c>
      <c r="G16" s="11"/>
      <c r="H16" s="11"/>
      <c r="I16" s="12">
        <v>53.9</v>
      </c>
      <c r="J16" s="12">
        <f ca="1">ROUND(INDIRECT(ADDRESS(ROW()+(0), COLUMN()+(-4), 1))*INDIRECT(ADDRESS(ROW()+(0), COLUMN()+(-1), 1)), 2)</f>
        <v>0.38</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2.52</v>
      </c>
      <c r="J19" s="12">
        <f ca="1">ROUND(INDIRECT(ADDRESS(ROW()+(0), COLUMN()+(-4), 1))*INDIRECT(ADDRESS(ROW()+(0), COLUMN()+(-1), 1)), 2)</f>
        <v>2.77</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24.00" thickBot="1" customHeight="1">
      <c r="A21" s="1" t="s">
        <v>45</v>
      </c>
      <c r="B21" s="1"/>
      <c r="C21" s="1"/>
      <c r="D21" s="10" t="s">
        <v>46</v>
      </c>
      <c r="E21" s="1" t="s">
        <v>47</v>
      </c>
      <c r="F21" s="13">
        <v>0.147</v>
      </c>
      <c r="G21" s="13"/>
      <c r="H21" s="13"/>
      <c r="I21" s="14">
        <v>149.38</v>
      </c>
      <c r="J21" s="14">
        <f ca="1">ROUND(INDIRECT(ADDRESS(ROW()+(0), COLUMN()+(-4), 1))*INDIRECT(ADDRESS(ROW()+(0), COLUMN()+(-1), 1)), 2)</f>
        <v>21.96</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51.73</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0.207</v>
      </c>
      <c r="G24" s="13"/>
      <c r="H24" s="13"/>
      <c r="I24" s="14">
        <v>1.94</v>
      </c>
      <c r="J24" s="14">
        <f ca="1">ROUND(INDIRECT(ADDRESS(ROW()+(0), COLUMN()+(-4), 1))*INDIRECT(ADDRESS(ROW()+(0), COLUMN()+(-1), 1)), 2)</f>
        <v>0.4</v>
      </c>
    </row>
    <row r="25" spans="1:10" ht="13.50" thickBot="1" customHeight="1">
      <c r="A25" s="15"/>
      <c r="B25" s="15"/>
      <c r="C25" s="15"/>
      <c r="D25" s="15"/>
      <c r="E25" s="15"/>
      <c r="F25" s="9" t="s">
        <v>53</v>
      </c>
      <c r="G25" s="9"/>
      <c r="H25" s="9"/>
      <c r="I25" s="9"/>
      <c r="J25" s="17">
        <f ca="1">ROUND(SUM(INDIRECT(ADDRESS(ROW()+(-1), COLUMN()+(0), 1))), 2)</f>
        <v>0.4</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0.053</v>
      </c>
      <c r="G27" s="11"/>
      <c r="H27" s="11"/>
      <c r="I27" s="12">
        <v>23.03</v>
      </c>
      <c r="J27" s="12">
        <f ca="1">ROUND(INDIRECT(ADDRESS(ROW()+(0), COLUMN()+(-4), 1))*INDIRECT(ADDRESS(ROW()+(0), COLUMN()+(-1), 1)), 2)</f>
        <v>1.22</v>
      </c>
    </row>
    <row r="28" spans="1:10" ht="13.50" thickBot="1" customHeight="1">
      <c r="A28" s="1" t="s">
        <v>58</v>
      </c>
      <c r="B28" s="1"/>
      <c r="C28" s="1"/>
      <c r="D28" s="10" t="s">
        <v>59</v>
      </c>
      <c r="E28" s="1" t="s">
        <v>60</v>
      </c>
      <c r="F28" s="11">
        <v>0.026</v>
      </c>
      <c r="G28" s="11"/>
      <c r="H28" s="11"/>
      <c r="I28" s="12">
        <v>21.86</v>
      </c>
      <c r="J28" s="12">
        <f ca="1">ROUND(INDIRECT(ADDRESS(ROW()+(0), COLUMN()+(-4), 1))*INDIRECT(ADDRESS(ROW()+(0), COLUMN()+(-1), 1)), 2)</f>
        <v>0.57</v>
      </c>
    </row>
    <row r="29" spans="1:10" ht="13.50" thickBot="1" customHeight="1">
      <c r="A29" s="1" t="s">
        <v>61</v>
      </c>
      <c r="B29" s="1"/>
      <c r="C29" s="1"/>
      <c r="D29" s="10" t="s">
        <v>62</v>
      </c>
      <c r="E29" s="1" t="s">
        <v>63</v>
      </c>
      <c r="F29" s="11">
        <v>0.9</v>
      </c>
      <c r="G29" s="11"/>
      <c r="H29" s="11"/>
      <c r="I29" s="12">
        <v>22.13</v>
      </c>
      <c r="J29" s="12">
        <f ca="1">ROUND(INDIRECT(ADDRESS(ROW()+(0), COLUMN()+(-4), 1))*INDIRECT(ADDRESS(ROW()+(0), COLUMN()+(-1), 1)), 2)</f>
        <v>19.92</v>
      </c>
    </row>
    <row r="30" spans="1:10" ht="13.50" thickBot="1" customHeight="1">
      <c r="A30" s="1" t="s">
        <v>64</v>
      </c>
      <c r="B30" s="1"/>
      <c r="C30" s="1"/>
      <c r="D30" s="10" t="s">
        <v>65</v>
      </c>
      <c r="E30" s="1" t="s">
        <v>66</v>
      </c>
      <c r="F30" s="11">
        <v>0.457</v>
      </c>
      <c r="G30" s="11"/>
      <c r="H30" s="11"/>
      <c r="I30" s="12">
        <v>20.78</v>
      </c>
      <c r="J30" s="12">
        <f ca="1">ROUND(INDIRECT(ADDRESS(ROW()+(0), COLUMN()+(-4), 1))*INDIRECT(ADDRESS(ROW()+(0), COLUMN()+(-1), 1)), 2)</f>
        <v>9.5</v>
      </c>
    </row>
    <row r="31" spans="1:10" ht="13.50" thickBot="1" customHeight="1">
      <c r="A31" s="1" t="s">
        <v>67</v>
      </c>
      <c r="B31" s="1"/>
      <c r="C31" s="1"/>
      <c r="D31" s="10" t="s">
        <v>68</v>
      </c>
      <c r="E31" s="1" t="s">
        <v>69</v>
      </c>
      <c r="F31" s="11">
        <v>0.1</v>
      </c>
      <c r="G31" s="11"/>
      <c r="H31" s="11"/>
      <c r="I31" s="12">
        <v>23.03</v>
      </c>
      <c r="J31" s="12">
        <f ca="1">ROUND(INDIRECT(ADDRESS(ROW()+(0), COLUMN()+(-4), 1))*INDIRECT(ADDRESS(ROW()+(0), COLUMN()+(-1), 1)), 2)</f>
        <v>2.3</v>
      </c>
    </row>
    <row r="32" spans="1:10" ht="13.50" thickBot="1" customHeight="1">
      <c r="A32" s="1" t="s">
        <v>70</v>
      </c>
      <c r="B32" s="1"/>
      <c r="C32" s="1"/>
      <c r="D32" s="10" t="s">
        <v>71</v>
      </c>
      <c r="E32" s="1" t="s">
        <v>72</v>
      </c>
      <c r="F32" s="11">
        <v>0.1</v>
      </c>
      <c r="G32" s="11"/>
      <c r="H32" s="11"/>
      <c r="I32" s="12">
        <v>21.86</v>
      </c>
      <c r="J32" s="12">
        <f ca="1">ROUND(INDIRECT(ADDRESS(ROW()+(0), COLUMN()+(-4), 1))*INDIRECT(ADDRESS(ROW()+(0), COLUMN()+(-1), 1)), 2)</f>
        <v>2.19</v>
      </c>
    </row>
    <row r="33" spans="1:10" ht="13.50" thickBot="1" customHeight="1">
      <c r="A33" s="1" t="s">
        <v>73</v>
      </c>
      <c r="B33" s="1"/>
      <c r="C33" s="1"/>
      <c r="D33" s="10" t="s">
        <v>74</v>
      </c>
      <c r="E33" s="1" t="s">
        <v>75</v>
      </c>
      <c r="F33" s="11">
        <v>0.037</v>
      </c>
      <c r="G33" s="11"/>
      <c r="H33" s="11"/>
      <c r="I33" s="12">
        <v>23.03</v>
      </c>
      <c r="J33" s="12">
        <f ca="1">ROUND(INDIRECT(ADDRESS(ROW()+(0), COLUMN()+(-4), 1))*INDIRECT(ADDRESS(ROW()+(0), COLUMN()+(-1), 1)), 2)</f>
        <v>0.85</v>
      </c>
    </row>
    <row r="34" spans="1:10" ht="13.50" thickBot="1" customHeight="1">
      <c r="A34" s="1" t="s">
        <v>76</v>
      </c>
      <c r="B34" s="1"/>
      <c r="C34" s="1"/>
      <c r="D34" s="10" t="s">
        <v>77</v>
      </c>
      <c r="E34" s="1" t="s">
        <v>78</v>
      </c>
      <c r="F34" s="11">
        <v>0.034</v>
      </c>
      <c r="G34" s="11"/>
      <c r="H34" s="11"/>
      <c r="I34" s="12">
        <v>21.86</v>
      </c>
      <c r="J34" s="12">
        <f ca="1">ROUND(INDIRECT(ADDRESS(ROW()+(0), COLUMN()+(-4), 1))*INDIRECT(ADDRESS(ROW()+(0), COLUMN()+(-1), 1)), 2)</f>
        <v>0.74</v>
      </c>
    </row>
    <row r="35" spans="1:10" ht="13.50" thickBot="1" customHeight="1">
      <c r="A35" s="1" t="s">
        <v>79</v>
      </c>
      <c r="B35" s="1"/>
      <c r="C35" s="1"/>
      <c r="D35" s="10" t="s">
        <v>80</v>
      </c>
      <c r="E35" s="1" t="s">
        <v>81</v>
      </c>
      <c r="F35" s="11">
        <v>0.028</v>
      </c>
      <c r="G35" s="11"/>
      <c r="H35" s="11"/>
      <c r="I35" s="12">
        <v>23.03</v>
      </c>
      <c r="J35" s="12">
        <f ca="1">ROUND(INDIRECT(ADDRESS(ROW()+(0), COLUMN()+(-4), 1))*INDIRECT(ADDRESS(ROW()+(0), COLUMN()+(-1), 1)), 2)</f>
        <v>0.64</v>
      </c>
    </row>
    <row r="36" spans="1:10" ht="13.50" thickBot="1" customHeight="1">
      <c r="A36" s="1" t="s">
        <v>82</v>
      </c>
      <c r="B36" s="1"/>
      <c r="C36" s="1"/>
      <c r="D36" s="10" t="s">
        <v>83</v>
      </c>
      <c r="E36" s="1" t="s">
        <v>84</v>
      </c>
      <c r="F36" s="13">
        <v>0.119</v>
      </c>
      <c r="G36" s="13"/>
      <c r="H36" s="13"/>
      <c r="I36" s="14">
        <v>21.86</v>
      </c>
      <c r="J36" s="14">
        <f ca="1">ROUND(INDIRECT(ADDRESS(ROW()+(0), COLUMN()+(-4), 1))*INDIRECT(ADDRESS(ROW()+(0), COLUMN()+(-1), 1)), 2)</f>
        <v>2.6</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40.53</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92.66</v>
      </c>
      <c r="J39" s="14">
        <f ca="1">ROUND(INDIRECT(ADDRESS(ROW()+(0), COLUMN()+(-4), 1))*INDIRECT(ADDRESS(ROW()+(0), COLUMN()+(-1), 1))/100, 2)</f>
        <v>1.85</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94.51</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