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<sst xmlns="http://schemas.openxmlformats.org/spreadsheetml/2006/main" count="76" uniqueCount="76">
  <si>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</si>
  <si>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</si>
  <si>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</si>
  <si>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</si>
  <si>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HL-30/B/10/XS1, densidad entre 1500 y 1800 kg/m³, (cantidad mínima de cemento 300 kg/m³), fabricado en central, y vertido con bomba;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</si>
  <si>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</si>
  <si>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</si>
  <si>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</si>
  <si>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</si>
  <si>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</si>
  <si>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</si>
  <si>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</si>
  <si>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</si>
  <si>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</si>
  <si>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</si>
  <si>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</si>
  <si>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</si>
  <si>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</si>
  <si>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</si>
  <si>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</si>
  <si>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</si>
  <si>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</si>
  <si>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</si>
  <si>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</si>
  <si>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</si>
  <si>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</si>
  <si>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</si>
  <si>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</si>
  <si>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</si>
  <si>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</si>
  <si>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</si>
  <si>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</si>
  <si>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</si>
  <si>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</si>
  <si>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</si>
  <si>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</si>
  <si>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mt10hes050Iub</t>
  </si>
  <si>
    <t xml:space="preserve">m³</t>
  </si>
  <si>
    <t xml:space="preserve">Hormigón ligero HLA-30/B/10/XS1, de entre 1500 y 1800 kg/m³ de densidad, cantidad mínima de cemento 300 kg/m³, fabricado en central.</t>
  </si>
  <si>
    <t xml:space="preserve">Subtotal materiales:</t>
  </si>
  <si>
    <t xml:space="preserve">Equipo y maquinaria</t>
  </si>
  <si>
    <t xml:space="preserve">mq06bhe010</t>
  </si>
  <si>
    <t xml:space="preserve">h</t>
  </si>
  <si>
    <t xml:space="preserve">Camión bomba estacionado en obra, para bombeo de hormigón.</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</si>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</sst>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162.68</v>
      </c>
      <c r="H18" s="14">
        <f ca="1">ROUND(INDIRECT(ADDRESS(ROW()+(0), COLUMN()+(-2), 1))*INDIRECT(ADDRESS(ROW()+(0), COLUMN()+(-1), 1)), 2)</f>
        <v>23.91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0.006</v>
      </c>
      <c r="G21" s="14">
        <v>190.4</v>
      </c>
      <c r="H21" s="14">
        <f ca="1">ROUND(INDIRECT(ADDRESS(ROW()+(0), COLUMN()+(-2), 1))*INDIRECT(ADDRESS(ROW()+(0), COLUMN()+(-1), 1)), 2)</f>
        <v>1.14</v>
      </c>
    </row>
    <row r="22" spans="1:8" ht="13.50" thickBot="1" customHeight="1">
      <c r="A22" s="15"/>
      <c r="B22" s="15"/>
      <c r="C22" s="15"/>
      <c r="D22" s="15"/>
      <c r="E22" s="15"/>
      <c r="F22" s="9" t="s">
        <v>44</v>
      </c>
      <c r="G22" s="9"/>
      <c r="H22" s="17">
        <f ca="1">ROUND(SUM(INDIRECT(ADDRESS(ROW()+(-1), COLUMN()+(0), 1))), 2)</f>
        <v>1.14</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0.462</v>
      </c>
      <c r="G24" s="12">
        <v>23.03</v>
      </c>
      <c r="H24" s="12">
        <f ca="1">ROUND(INDIRECT(ADDRESS(ROW()+(0), COLUMN()+(-2), 1))*INDIRECT(ADDRESS(ROW()+(0), COLUMN()+(-1), 1)), 2)</f>
        <v>10.64</v>
      </c>
    </row>
    <row r="25" spans="1:8" ht="13.50" thickBot="1" customHeight="1">
      <c r="A25" s="1" t="s">
        <v>49</v>
      </c>
      <c r="B25" s="1"/>
      <c r="C25" s="1"/>
      <c r="D25" s="10" t="s">
        <v>50</v>
      </c>
      <c r="E25" s="1" t="s">
        <v>51</v>
      </c>
      <c r="F25" s="11">
        <v>0.462</v>
      </c>
      <c r="G25" s="12">
        <v>21.86</v>
      </c>
      <c r="H25" s="12">
        <f ca="1">ROUND(INDIRECT(ADDRESS(ROW()+(0), COLUMN()+(-2), 1))*INDIRECT(ADDRESS(ROW()+(0), COLUMN()+(-1), 1)), 2)</f>
        <v>10.1</v>
      </c>
    </row>
    <row r="26" spans="1:8" ht="13.50" thickBot="1" customHeight="1">
      <c r="A26" s="1" t="s">
        <v>52</v>
      </c>
      <c r="B26" s="1"/>
      <c r="C26" s="1"/>
      <c r="D26" s="10" t="s">
        <v>53</v>
      </c>
      <c r="E26" s="1" t="s">
        <v>54</v>
      </c>
      <c r="F26" s="11">
        <v>0.1</v>
      </c>
      <c r="G26" s="12">
        <v>23.03</v>
      </c>
      <c r="H26" s="12">
        <f ca="1">ROUND(INDIRECT(ADDRESS(ROW()+(0), COLUMN()+(-2), 1))*INDIRECT(ADDRESS(ROW()+(0), COLUMN()+(-1), 1)), 2)</f>
        <v>2.3</v>
      </c>
    </row>
    <row r="27" spans="1:8" ht="13.50" thickBot="1" customHeight="1">
      <c r="A27" s="1" t="s">
        <v>55</v>
      </c>
      <c r="B27" s="1"/>
      <c r="C27" s="1"/>
      <c r="D27" s="10" t="s">
        <v>56</v>
      </c>
      <c r="E27" s="1" t="s">
        <v>57</v>
      </c>
      <c r="F27" s="11">
        <v>0.1</v>
      </c>
      <c r="G27" s="12">
        <v>21.86</v>
      </c>
      <c r="H27" s="12">
        <f ca="1">ROUND(INDIRECT(ADDRESS(ROW()+(0), COLUMN()+(-2), 1))*INDIRECT(ADDRESS(ROW()+(0), COLUMN()+(-1), 1)), 2)</f>
        <v>2.19</v>
      </c>
    </row>
    <row r="28" spans="1:8" ht="13.50" thickBot="1" customHeight="1">
      <c r="A28" s="1" t="s">
        <v>58</v>
      </c>
      <c r="B28" s="1"/>
      <c r="C28" s="1"/>
      <c r="D28" s="10" t="s">
        <v>59</v>
      </c>
      <c r="E28" s="1" t="s">
        <v>60</v>
      </c>
      <c r="F28" s="11">
        <v>0.023</v>
      </c>
      <c r="G28" s="12">
        <v>23.03</v>
      </c>
      <c r="H28" s="12">
        <f ca="1">ROUND(INDIRECT(ADDRESS(ROW()+(0), COLUMN()+(-2), 1))*INDIRECT(ADDRESS(ROW()+(0), COLUMN()+(-1), 1)), 2)</f>
        <v>0.53</v>
      </c>
    </row>
    <row r="29" spans="1:8" ht="13.50" thickBot="1" customHeight="1">
      <c r="A29" s="1" t="s">
        <v>61</v>
      </c>
      <c r="B29" s="1"/>
      <c r="C29" s="1"/>
      <c r="D29" s="10" t="s">
        <v>62</v>
      </c>
      <c r="E29" s="1" t="s">
        <v>63</v>
      </c>
      <c r="F29" s="11">
        <v>0.023</v>
      </c>
      <c r="G29" s="12">
        <v>21.86</v>
      </c>
      <c r="H29" s="12">
        <f ca="1">ROUND(INDIRECT(ADDRESS(ROW()+(0), COLUMN()+(-2), 1))*INDIRECT(ADDRESS(ROW()+(0), COLUMN()+(-1), 1)), 2)</f>
        <v>0.5</v>
      </c>
    </row>
    <row r="30" spans="1:8" ht="13.50" thickBot="1" customHeight="1">
      <c r="A30" s="1" t="s">
        <v>64</v>
      </c>
      <c r="B30" s="1"/>
      <c r="C30" s="1"/>
      <c r="D30" s="10" t="s">
        <v>65</v>
      </c>
      <c r="E30" s="1" t="s">
        <v>66</v>
      </c>
      <c r="F30" s="11">
        <v>0.008</v>
      </c>
      <c r="G30" s="12">
        <v>23.03</v>
      </c>
      <c r="H30" s="12">
        <f ca="1">ROUND(INDIRECT(ADDRESS(ROW()+(0), COLUMN()+(-2), 1))*INDIRECT(ADDRESS(ROW()+(0), COLUMN()+(-1), 1)), 2)</f>
        <v>0.18</v>
      </c>
    </row>
    <row r="31" spans="1:8" ht="13.50" thickBot="1" customHeight="1">
      <c r="A31" s="1" t="s">
        <v>67</v>
      </c>
      <c r="B31" s="1"/>
      <c r="C31" s="1"/>
      <c r="D31" s="10" t="s">
        <v>68</v>
      </c>
      <c r="E31" s="1" t="s">
        <v>69</v>
      </c>
      <c r="F31" s="13">
        <v>0.028</v>
      </c>
      <c r="G31" s="14">
        <v>21.86</v>
      </c>
      <c r="H31" s="14">
        <f ca="1">ROUND(INDIRECT(ADDRESS(ROW()+(0), COLUMN()+(-2), 1))*INDIRECT(ADDRESS(ROW()+(0), COLUMN()+(-1), 1)), 2)</f>
        <v>0.61</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1)),INDIRECT(ADDRESS(ROW()+(-6), COLUMN()+(0), 1)),INDIRECT(ADDRESS(ROW()+(-7), COLUMN()+(0), 1)),INDIRECT(ADDRESS(ROW()+(-8), COLUMN()+(0), 1))), 2)</f>
        <v>27.05</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1)),INDIRECT(ADDRESS(ROW()+(-12), COLUMN()+(1), 1)),INDIRECT(ADDRESS(ROW()+(-15), COLUMN()+(1), 1))), 2)</f>
        <v>73.69</v>
      </c>
      <c r="H34" s="14">
        <f ca="1">ROUND(INDIRECT(ADDRESS(ROW()+(0), COLUMN()+(-2), 1))*INDIRECT(ADDRESS(ROW()+(0), COLUMN()+(-1), 1))/100, 2)</f>
        <v>1.47</v>
      </c>
    </row>
    <row r="35" spans="1:8" ht="13.50" thickBot="1" customHeight="1">
      <c r="A35" s="21" t="s">
        <v>74</v>
      </c>
      <c r="B35" s="21"/>
      <c r="C35" s="21"/>
      <c r="D35" s="22"/>
      <c r="E35" s="23"/>
      <c r="F35" s="24" t="s">
        <v>75</v>
      </c>
      <c r="G35" s="25"/>
      <c r="H35" s="26">
        <f ca="1">ROUND(SUM(INDIRECT(ADDRESS(ROW()+(-1), COLUMN()+(0), 1)),INDIRECT(ADDRESS(ROW()+(-3), COLUMN()+(0), 1)),INDIRECT(ADDRESS(ROW()+(-13), COLUMN()+(0), 1)),INDIRECT(ADDRESS(ROW()+(-16), COLUMN()+(0), 1))), 2)</f>
        <v>75.16</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