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<sst xmlns="http://schemas.openxmlformats.org/spreadsheetml/2006/main" count="74" uniqueCount="74">
  <si>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</si>
  <si>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</si>
  <si>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</si>
  <si>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</si>
  <si>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120x240 mm de sección,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HL-25/B/10/XC2, densidad entre 1200 y 1500 kg/m³, (cantidad mínima de cemento 275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</si>
  <si>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</si>
  <si>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</si>
  <si>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</si>
  <si>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</si>
  <si>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</si>
  <si>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</si>
  <si>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</si>
  <si>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</si>
  <si>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</si>
  <si>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</si>
  <si>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</si>
  <si>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</si>
  <si>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</si>
  <si>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</si>
  <si>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</si>
  <si>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</si>
  <si>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mt07mee100gaF1caa</t>
  </si>
  <si>
    <t xml:space="preserve">m³</t>
  </si>
  <si>
    <t xml:space="preserve">Madera aserrada de pino silvestre (Pinus sylvestris) procedente de España con certificado PEFC, para viguetas, de hasta 5 m de longitud, de 120x240 mm de sección,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</si>
  <si>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</si>
  <si>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</si>
  <si>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</si>
  <si>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</si>
  <si>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</si>
  <si>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</si>
  <si>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</si>
  <si>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</si>
  <si>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</si>
  <si>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</si>
  <si>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</si>
  <si>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</si>
  <si>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</si>
  <si>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</si>
  <si>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</si>
  <si>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</si>
  <si>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</si>
  <si>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</si>
  <si>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</si>
  <si>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</si>
  <si>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</si>
  <si>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</si>
  <si>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</si>
  <si>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</si>
  <si>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</si>
  <si>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</si>
  <si>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</si>
  <si>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</si>
  <si>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</si>
  <si>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</si>
  <si>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</si>
  <si>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</si>
  <si>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</si>
  <si>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</si>
  <si>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</si>
  <si>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</si>
  <si>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</si>
  <si>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</si>
  <si>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</si>
  <si>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</si>
  <si>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</si>
  <si>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</si>
  <si>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</si>
  <si>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</si>
  <si>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</si>
  <si>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</si>
  <si>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</si>
  <si>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</si>
  <si>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13,35€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</si>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</sst>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0.058</v>
      </c>
      <c r="G13" s="12">
        <v>654.84</v>
      </c>
      <c r="H13" s="12">
        <f ca="1">ROUND(INDIRECT(ADDRESS(ROW()+(0), COLUMN()+(-2), 1))*INDIRECT(ADDRESS(ROW()+(0), COLUMN()+(-1), 1)), 2)</f>
        <v>37.98</v>
      </c>
    </row>
    <row r="14" spans="1:8" ht="24.00" thickBot="1" customHeight="1">
      <c r="A14" s="1" t="s">
        <v>24</v>
      </c>
      <c r="B14" s="1"/>
      <c r="C14" s="1"/>
      <c r="D14" s="10" t="s">
        <v>25</v>
      </c>
      <c r="E14" s="1" t="s">
        <v>26</v>
      </c>
      <c r="F14" s="11">
        <v>10</v>
      </c>
      <c r="G14" s="12">
        <v>0.61</v>
      </c>
      <c r="H14" s="12">
        <f ca="1">ROUND(INDIRECT(ADDRESS(ROW()+(0), COLUMN()+(-2), 1))*INDIRECT(ADDRESS(ROW()+(0), COLUMN()+(-1), 1)), 2)</f>
        <v>6.1</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146.58</v>
      </c>
      <c r="H18" s="14">
        <f ca="1">ROUND(INDIRECT(ADDRESS(ROW()+(0), COLUMN()+(-2), 1))*INDIRECT(ADDRESS(ROW()+(0), COLUMN()+(-1), 1)), 2)</f>
        <v>6.16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0.48</v>
      </c>
      <c r="G21" s="12">
        <v>23.03</v>
      </c>
      <c r="H21" s="12">
        <f ca="1">ROUND(INDIRECT(ADDRESS(ROW()+(0), COLUMN()+(-2), 1))*INDIRECT(ADDRESS(ROW()+(0), COLUMN()+(-1), 1)), 2)</f>
        <v>11.05</v>
      </c>
    </row>
    <row r="22" spans="1:8" ht="13.50" thickBot="1" customHeight="1">
      <c r="A22" s="1" t="s">
        <v>44</v>
      </c>
      <c r="B22" s="1"/>
      <c r="C22" s="1"/>
      <c r="D22" s="10" t="s">
        <v>45</v>
      </c>
      <c r="E22" s="1" t="s">
        <v>46</v>
      </c>
      <c r="F22" s="11">
        <v>0.48</v>
      </c>
      <c r="G22" s="12">
        <v>21.86</v>
      </c>
      <c r="H22" s="12">
        <f ca="1">ROUND(INDIRECT(ADDRESS(ROW()+(0), COLUMN()+(-2), 1))*INDIRECT(ADDRESS(ROW()+(0), COLUMN()+(-1), 1)), 2)</f>
        <v>10.49</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1">
        <v>0.119</v>
      </c>
      <c r="G28" s="12">
        <v>21.86</v>
      </c>
      <c r="H28" s="12">
        <f ca="1">ROUND(INDIRECT(ADDRESS(ROW()+(0), COLUMN()+(-2), 1))*INDIRECT(ADDRESS(ROW()+(0), COLUMN()+(-1), 1)), 2)</f>
        <v>2.6</v>
      </c>
    </row>
    <row r="29" spans="1:8" ht="13.50" thickBot="1" customHeight="1">
      <c r="A29" s="1" t="s">
        <v>65</v>
      </c>
      <c r="B29" s="1"/>
      <c r="C29" s="1"/>
      <c r="D29" s="10" t="s">
        <v>66</v>
      </c>
      <c r="E29" s="1" t="s">
        <v>67</v>
      </c>
      <c r="F29" s="13">
        <v>0.151</v>
      </c>
      <c r="G29" s="14">
        <v>20.78</v>
      </c>
      <c r="H29" s="14">
        <f ca="1">ROUND(INDIRECT(ADDRESS(ROW()+(0), COLUMN()+(-2), 1))*INDIRECT(ADDRESS(ROW()+(0), COLUMN()+(-1), 1)), 2)</f>
        <v>3.14</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33.44</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87.24</v>
      </c>
      <c r="H32" s="14">
        <f ca="1">ROUND(INDIRECT(ADDRESS(ROW()+(0), COLUMN()+(-2), 1))*INDIRECT(ADDRESS(ROW()+(0), COLUMN()+(-1), 1))/100, 2)</f>
        <v>1.74</v>
      </c>
    </row>
    <row r="33" spans="1:8" ht="13.50" thickBot="1" customHeight="1">
      <c r="A33" s="21" t="s">
        <v>72</v>
      </c>
      <c r="B33" s="21"/>
      <c r="C33" s="21"/>
      <c r="D33" s="22"/>
      <c r="E33" s="23"/>
      <c r="F33" s="24" t="s">
        <v>73</v>
      </c>
      <c r="G33" s="25"/>
      <c r="H33" s="26">
        <f ca="1">ROUND(SUM(INDIRECT(ADDRESS(ROW()+(-1), COLUMN()+(0), 1)),INDIRECT(ADDRESS(ROW()+(-3), COLUMN()+(0), 1)),INDIRECT(ADDRESS(ROW()+(-14), COLUMN()+(0), 1))), 2)</f>
        <v>88.98</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