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<sst xmlns="http://schemas.openxmlformats.org/spreadsheetml/2006/main" count="45" uniqueCount="45">
  <si>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</si>
  <si>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EMT010</t>
  </si>
  <si>
    <t xml:space="preserve">m²</t>
  </si>
  <si>
    <t xml:space="preserve">Tablero estructural de madera para forjado, sobre estructura de madera.</t>
  </si>
  <si>
    <r>
      <rPr>
        <sz val="8.25"/>
        <color rgb="FF000000"/>
        <rFont val="Arial"/>
        <family val="2"/>
      </rPr>
      <t xml:space="preserve">Tablero estructural de partículas de madera para uso en ambiente seco, tipo P4, según UNE-EN 312, de 2400x900 mm y 30 mm de espesor, machihembrado en sus cuatro cantos, fijado con tornillos de cabeza avellanada, de acero al carbono, para forjado, sobre estructura de madera. Incluso banda resiliente, de caucho EPDM extruido, fijada con grapas, para desolidarización. El precio no incluye el pavimento.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</si>
  <si>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</si>
  <si>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</si>
  <si>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</si>
  <si>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</si>
  <si>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</si>
  <si>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</si>
  <si>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</si>
  <si>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mt08eff020o</t>
  </si>
  <si>
    <t xml:space="preserve">m²</t>
  </si>
  <si>
    <t xml:space="preserve">Tablero estructural de partículas de madera para uso en ambiente seco, tipo P4, según UNE-EN 312, de 2400x900 mm y 30 mm de espesor, machihembrado en sus cuatro cantos, Euroclase D-s2, d0 de reacción al fuego, según UNE-EN 13501-1, clase E1 en emisión de formaldehído, según UNE-EN 13986.</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</si>
  <si>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</si>
  <si>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</si>
  <si>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</si>
  <si>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mt07emr118lb</t>
  </si>
  <si>
    <t xml:space="preserve">Ud</t>
  </si>
  <si>
    <t xml:space="preserve">Tornillo de cabeza avellanada, de 6 mm de diámetro y 120 mm de longitud, de acero al carbono, con tratamiento superficial a base de resina epoxi, para clases de servicio 1, 2 y 3 según UNE-EN 1995-1-1.</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</si>
  <si>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</si>
  <si>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</si>
  <si>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</si>
  <si>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</si>
  <si>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</si>
  <si>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</si>
  <si>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</si>
  <si>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</si>
  <si>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</si>
  <si>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</si>
  <si>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</si>
  <si>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</si>
  <si>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14,72€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</si>
  <si>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</si>
  <si>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</si>
  <si>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</si>
  <si>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</si>
  <si>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</si>
  <si>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</si>
  <si>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</si>
  <si>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Tableros  derivados  de  la  madera  para  utilización en  la  construcción.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</si>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</sst>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22.16</v>
      </c>
      <c r="J10" s="12">
        <f ca="1">ROUND(INDIRECT(ADDRESS(ROW()+(0), COLUMN()+(-3), 1))*INDIRECT(ADDRESS(ROW()+(0), COLUMN()+(-1), 1)), 2)</f>
        <v>23.27</v>
      </c>
    </row>
    <row r="11" spans="1:10" ht="34.50" thickBot="1" customHeight="1">
      <c r="A11" s="1" t="s">
        <v>15</v>
      </c>
      <c r="B11" s="1"/>
      <c r="C11" s="10" t="s">
        <v>16</v>
      </c>
      <c r="D11" s="10"/>
      <c r="E11" s="1" t="s">
        <v>17</v>
      </c>
      <c r="F11" s="1"/>
      <c r="G11" s="11">
        <v>0.45</v>
      </c>
      <c r="H11" s="11"/>
      <c r="I11" s="12">
        <v>16.74</v>
      </c>
      <c r="J11" s="12">
        <f ca="1">ROUND(INDIRECT(ADDRESS(ROW()+(0), COLUMN()+(-3), 1))*INDIRECT(ADDRESS(ROW()+(0), COLUMN()+(-1), 1)), 2)</f>
        <v>7.53</v>
      </c>
    </row>
    <row r="12" spans="1:10" ht="34.50" thickBot="1" customHeight="1">
      <c r="A12" s="1" t="s">
        <v>18</v>
      </c>
      <c r="B12" s="1"/>
      <c r="C12" s="10" t="s">
        <v>19</v>
      </c>
      <c r="D12" s="10"/>
      <c r="E12" s="1" t="s">
        <v>20</v>
      </c>
      <c r="F12" s="1"/>
      <c r="G12" s="13">
        <v>9</v>
      </c>
      <c r="H12" s="13"/>
      <c r="I12" s="14">
        <v>0.58</v>
      </c>
      <c r="J12" s="14">
        <f ca="1">ROUND(INDIRECT(ADDRESS(ROW()+(0), COLUMN()+(-3), 1))*INDIRECT(ADDRESS(ROW()+(0), COLUMN()+(-1), 1)), 2)</f>
        <v>5.22</v>
      </c>
    </row>
    <row r="13" spans="1:10" ht="13.50" thickBot="1" customHeight="1">
      <c r="A13" s="15"/>
      <c r="B13" s="15"/>
      <c r="C13" s="15"/>
      <c r="D13" s="15"/>
      <c r="E13" s="15"/>
      <c r="F13" s="15"/>
      <c r="G13" s="9" t="s">
        <v>21</v>
      </c>
      <c r="H13" s="9"/>
      <c r="I13" s="9"/>
      <c r="J13" s="17">
        <f ca="1">ROUND(SUM(INDIRECT(ADDRESS(ROW()+(-1), COLUMN()+(0), 1)),INDIRECT(ADDRESS(ROW()+(-2), COLUMN()+(0), 1)),INDIRECT(ADDRESS(ROW()+(-3), COLUMN()+(0), 1))), 2)</f>
        <v>36.02</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0.16</v>
      </c>
      <c r="H15" s="11"/>
      <c r="I15" s="12">
        <v>23.03</v>
      </c>
      <c r="J15" s="12">
        <f ca="1">ROUND(INDIRECT(ADDRESS(ROW()+(0), COLUMN()+(-3), 1))*INDIRECT(ADDRESS(ROW()+(0), COLUMN()+(-1), 1)), 2)</f>
        <v>3.68</v>
      </c>
    </row>
    <row r="16" spans="1:10" ht="13.50" thickBot="1" customHeight="1">
      <c r="A16" s="1" t="s">
        <v>26</v>
      </c>
      <c r="B16" s="1"/>
      <c r="C16" s="10" t="s">
        <v>27</v>
      </c>
      <c r="D16" s="10"/>
      <c r="E16" s="1" t="s">
        <v>28</v>
      </c>
      <c r="F16" s="1"/>
      <c r="G16" s="13">
        <v>0.185</v>
      </c>
      <c r="H16" s="13"/>
      <c r="I16" s="14">
        <v>21.86</v>
      </c>
      <c r="J16" s="14">
        <f ca="1">ROUND(INDIRECT(ADDRESS(ROW()+(0), COLUMN()+(-3), 1))*INDIRECT(ADDRESS(ROW()+(0), COLUMN()+(-1), 1)), 2)</f>
        <v>4.04</v>
      </c>
    </row>
    <row r="17" spans="1:10" ht="13.50" thickBot="1" customHeight="1">
      <c r="A17" s="15"/>
      <c r="B17" s="15"/>
      <c r="C17" s="15"/>
      <c r="D17" s="15"/>
      <c r="E17" s="15"/>
      <c r="F17" s="15"/>
      <c r="G17" s="9" t="s">
        <v>29</v>
      </c>
      <c r="H17" s="9"/>
      <c r="I17" s="9"/>
      <c r="J17" s="17">
        <f ca="1">ROUND(SUM(INDIRECT(ADDRESS(ROW()+(-1), COLUMN()+(0), 1)),INDIRECT(ADDRESS(ROW()+(-2), COLUMN()+(0), 1))), 2)</f>
        <v>7.72</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43.74</v>
      </c>
      <c r="J19" s="14">
        <f ca="1">ROUND(INDIRECT(ADDRESS(ROW()+(0), COLUMN()+(-3), 1))*INDIRECT(ADDRESS(ROW()+(0), COLUMN()+(-1), 1))/100, 2)</f>
        <v>0.87</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44.61</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1.3112e+007</v>
      </c>
      <c r="G24" s="29"/>
      <c r="H24" s="29">
        <v>1.3112e+007</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