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<sst xmlns="http://schemas.openxmlformats.org/spreadsheetml/2006/main" count="45" uniqueCount="45">
  <si>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</si>
  <si>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EMT010</t>
  </si>
  <si>
    <t xml:space="preserve">m²</t>
  </si>
  <si>
    <t xml:space="preserve">Tablero estructural de madera para forjado, sobre estructura de madera.</t>
  </si>
  <si>
    <r>
      <rPr>
        <sz val="8.25"/>
        <color rgb="FF000000"/>
        <rFont val="Arial"/>
        <family val="2"/>
      </rPr>
      <t xml:space="preserve">Tablero estructural de partículas de madera para uso en ambiente seco, tipo P4, según UNE-EN 312, de 2400x900 mm y 30 mm de espesor, machihembrado en sus cuatro cantos, fijado con clavos, de acero galvanizado de alta adherencia, para forjado, sobre estructura de madera. Incluso banda resiliente, de caucho EPDM extruido, fijada con grapas, para desolidarización.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</si>
  <si>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</si>
  <si>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</si>
  <si>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</si>
  <si>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</si>
  <si>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</si>
  <si>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</si>
  <si>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</si>
  <si>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mt08eff020o</t>
  </si>
  <si>
    <t xml:space="preserve">m²</t>
  </si>
  <si>
    <t xml:space="preserve">Tablero estructural de partículas de madera para uso en ambiente seco, tipo P4, según UNE-EN 312, de 2400x900 mm y 30 mm de espesor, machihembrado en sus cuatro cantos, Euroclase D-s2, d0 de reacción al fuego, según UNE-EN 13501-1, clase E1 en emisión de formaldehído, según UNE-EN 13986.</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</si>
  <si>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</si>
  <si>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</si>
  <si>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</si>
  <si>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mt07emr111d</t>
  </si>
  <si>
    <t xml:space="preserve">Ud</t>
  </si>
  <si>
    <t xml:space="preserve">Clavo, de 4 mm de diámetro y 75 mm de longitud, de acero galvanizado de alta adherencia.</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</si>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</sst>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22.16</v>
      </c>
      <c r="J10" s="12">
        <f ca="1">ROUND(INDIRECT(ADDRESS(ROW()+(0), COLUMN()+(-3), 1))*INDIRECT(ADDRESS(ROW()+(0), COLUMN()+(-1), 1)), 2)</f>
        <v>23.27</v>
      </c>
    </row>
    <row r="11" spans="1:10" ht="34.50" thickBot="1" customHeight="1">
      <c r="A11" s="1" t="s">
        <v>15</v>
      </c>
      <c r="B11" s="1"/>
      <c r="C11" s="10" t="s">
        <v>16</v>
      </c>
      <c r="D11" s="10"/>
      <c r="E11" s="1" t="s">
        <v>17</v>
      </c>
      <c r="F11" s="1"/>
      <c r="G11" s="11">
        <v>0.45</v>
      </c>
      <c r="H11" s="11"/>
      <c r="I11" s="12">
        <v>16.74</v>
      </c>
      <c r="J11" s="12">
        <f ca="1">ROUND(INDIRECT(ADDRESS(ROW()+(0), COLUMN()+(-3), 1))*INDIRECT(ADDRESS(ROW()+(0), COLUMN()+(-1), 1)), 2)</f>
        <v>7.53</v>
      </c>
    </row>
    <row r="12" spans="1:10" ht="24.00" thickBot="1" customHeight="1">
      <c r="A12" s="1" t="s">
        <v>18</v>
      </c>
      <c r="B12" s="1"/>
      <c r="C12" s="10" t="s">
        <v>19</v>
      </c>
      <c r="D12" s="10"/>
      <c r="E12" s="1" t="s">
        <v>20</v>
      </c>
      <c r="F12" s="1"/>
      <c r="G12" s="13">
        <v>9</v>
      </c>
      <c r="H12" s="13"/>
      <c r="I12" s="14">
        <v>0.13</v>
      </c>
      <c r="J12" s="14">
        <f ca="1">ROUND(INDIRECT(ADDRESS(ROW()+(0), COLUMN()+(-3), 1))*INDIRECT(ADDRESS(ROW()+(0), COLUMN()+(-1), 1)), 2)</f>
        <v>1.17</v>
      </c>
    </row>
    <row r="13" spans="1:10" ht="13.50" thickBot="1" customHeight="1">
      <c r="A13" s="15"/>
      <c r="B13" s="15"/>
      <c r="C13" s="15"/>
      <c r="D13" s="15"/>
      <c r="E13" s="15"/>
      <c r="F13" s="15"/>
      <c r="G13" s="9" t="s">
        <v>21</v>
      </c>
      <c r="H13" s="9"/>
      <c r="I13" s="9"/>
      <c r="J13" s="17">
        <f ca="1">ROUND(SUM(INDIRECT(ADDRESS(ROW()+(-1), COLUMN()+(0), 1)),INDIRECT(ADDRESS(ROW()+(-2), COLUMN()+(0), 1)),INDIRECT(ADDRESS(ROW()+(-3), COLUMN()+(0), 1))), 2)</f>
        <v>31.97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0.16</v>
      </c>
      <c r="H15" s="11"/>
      <c r="I15" s="12">
        <v>23.03</v>
      </c>
      <c r="J15" s="12">
        <f ca="1">ROUND(INDIRECT(ADDRESS(ROW()+(0), COLUMN()+(-3), 1))*INDIRECT(ADDRESS(ROW()+(0), COLUMN()+(-1), 1)), 2)</f>
        <v>3.68</v>
      </c>
    </row>
    <row r="16" spans="1:10" ht="13.50" thickBot="1" customHeight="1">
      <c r="A16" s="1" t="s">
        <v>26</v>
      </c>
      <c r="B16" s="1"/>
      <c r="C16" s="10" t="s">
        <v>27</v>
      </c>
      <c r="D16" s="10"/>
      <c r="E16" s="1" t="s">
        <v>28</v>
      </c>
      <c r="F16" s="1"/>
      <c r="G16" s="13">
        <v>0.185</v>
      </c>
      <c r="H16" s="13"/>
      <c r="I16" s="14">
        <v>21.86</v>
      </c>
      <c r="J16" s="14">
        <f ca="1">ROUND(INDIRECT(ADDRESS(ROW()+(0), COLUMN()+(-3), 1))*INDIRECT(ADDRESS(ROW()+(0), COLUMN()+(-1), 1)), 2)</f>
        <v>4.04</v>
      </c>
    </row>
    <row r="17" spans="1:10" ht="13.50" thickBot="1" customHeight="1">
      <c r="A17" s="15"/>
      <c r="B17" s="15"/>
      <c r="C17" s="15"/>
      <c r="D17" s="15"/>
      <c r="E17" s="15"/>
      <c r="F17" s="15"/>
      <c r="G17" s="9" t="s">
        <v>29</v>
      </c>
      <c r="H17" s="9"/>
      <c r="I17" s="9"/>
      <c r="J17" s="17">
        <f ca="1">ROUND(SUM(INDIRECT(ADDRESS(ROW()+(-1), COLUMN()+(0), 1)),INDIRECT(ADDRESS(ROW()+(-2), COLUMN()+(0), 1))), 2)</f>
        <v>7.72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39.69</v>
      </c>
      <c r="J19" s="14">
        <f ca="1">ROUND(INDIRECT(ADDRESS(ROW()+(0), COLUMN()+(-3), 1))*INDIRECT(ADDRESS(ROW()+(0), COLUMN()+(-1), 1))/100, 2)</f>
        <v>0.79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40.48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