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<sst xmlns="http://schemas.openxmlformats.org/spreadsheetml/2006/main" count="42" uniqueCount="42">
  <si>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</si>
  <si>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FAG005</t>
  </si>
  <si>
    <t xml:space="preserve">m²</t>
  </si>
  <si>
    <t xml:space="preserve">Revestimiento exterior de fachada ventilada, con piezas de gran formato de gres porcelánico.</t>
  </si>
  <si>
    <r>
      <rPr>
        <sz val="8.25"/>
        <color rgb="FF000000"/>
        <rFont val="Arial"/>
        <family val="2"/>
      </rPr>
      <t xml:space="preserve">Revestimiento exterior de fachada ventilada, con piezas de gran formato de gres porcelánico esmaltado, acabado pulido, de 500x1000x10 mm, gama alta, capacidad de absorción de agua E&lt;0,5%, grupo BIa, según UNE-EN 14411; colocación mediante el sistema de anclaje visto de grapa, sobre subestructura soporte regulable en las tres direcciones, de aleación de aluminio EN AW-6063 T6. Incluso tirafondos y anclajes mecánicos de expansión de acero inoxidable A2, para la fijación de la subestructura soporte. El precio no incluye el aislamiento térmico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</si>
  <si>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</si>
  <si>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</si>
  <si>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</si>
  <si>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</si>
  <si>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</si>
  <si>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</si>
  <si>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</si>
  <si>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mt19abp100ypcb</t>
  </si>
  <si>
    <t xml:space="preserve">m²</t>
  </si>
  <si>
    <t xml:space="preserve">Piezas de gran formato de gres porcelánico esmaltado, acabado pulido, de 500x1000x10 mm, gama alta, capacidad de absorción de agua E&lt;0,5%, grupo BIa, según UNE-EN 14411; con el precio incrementado el 5% en concepto de piezas especiales para la resolución de puntos singulares.</t>
  </si>
  <si>
    <t xml:space="preserve">mt19pag020gpba</t>
  </si>
  <si>
    <t xml:space="preserve">m²</t>
  </si>
  <si>
    <t xml:space="preserve">Subestructura soporte regulable en las tres direcciones, para la sustentación del revestimiento exterior, con piezas de gran formato de gres porcelánico, de 500x1000 mm y de entre 8 y 10,5 mm de espesor, mediante el sistema de anclaje visto de grapa, formada por: perfiles verticales en C de aluminio extruido de aleación 6063 con tratamiento térmico T6, grapas con uña vista de aluminio extruido de aleación 6063 con tratamiento térmico T6, escuadras de carga y escuadras de apoyo de 60x40x100x4 mm, de aluminio extruido de aleación 6063 con tratamiento térmico T6; con tirafondos de acero inoxidable A2 y tacos de nylon para la fijación de los perfiles a la hoja principal (fck&gt;=150 kp/cm²) cada 1,50 m como máximo y anclajes mecánicos de expansión, de acero inoxidable A2 para la fijación de los perfiles al forjado (aproximadamente 3 m de altura libre).</t>
  </si>
  <si>
    <t xml:space="preserve">Subtotal materiales:</t>
  </si>
  <si>
    <t xml:space="preserve">Mano de obra</t>
  </si>
  <si>
    <t xml:space="preserve">mo052</t>
  </si>
  <si>
    <t xml:space="preserve">h</t>
  </si>
  <si>
    <t xml:space="preserve">Oficial 1ª montador de sistemas de fachadas prefabricadas.</t>
  </si>
  <si>
    <t xml:space="preserve">mo099</t>
  </si>
  <si>
    <t xml:space="preserve">h</t>
  </si>
  <si>
    <t xml:space="preserve">Ayudante montador de sistemas de fachadas prefabricadas.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</si>
  <si>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</si>
  <si>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</si>
  <si>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</si>
  <si>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</si>
  <si>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19,52€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</si>
  <si>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</si>
  <si>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</si>
  <si>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</si>
  <si>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</si>
  <si>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</si>
  <si>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14411:2012</t>
  </si>
  <si>
    <t xml:space="preserve">1/3/4</t>
  </si>
  <si>
    <t xml:space="preserve">Baldosas cerámicas. Definiciones, clasificación, características, evaluación de la conformidad y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</si>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</sst>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02" customWidth="1"/>
    <col min="4" max="4" width="7.65" customWidth="1"/>
    <col min="5" max="5" width="69.02" customWidth="1"/>
    <col min="6" max="6" width="3.40" customWidth="1"/>
    <col min="7" max="7" width="9.52" customWidth="1"/>
    <col min="8" max="8" width="4.59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1</v>
      </c>
      <c r="H10" s="11"/>
      <c r="I10" s="12">
        <v>31.43</v>
      </c>
      <c r="J10" s="12">
        <f ca="1">ROUND(INDIRECT(ADDRESS(ROW()+(0), COLUMN()+(-3), 1))*INDIRECT(ADDRESS(ROW()+(0), COLUMN()+(-1), 1)), 2)</f>
        <v>31.43</v>
      </c>
    </row>
    <row r="11" spans="1:10" ht="118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3">
        <v>1</v>
      </c>
      <c r="H11" s="13"/>
      <c r="I11" s="14">
        <v>16.75</v>
      </c>
      <c r="J11" s="14">
        <f ca="1">ROUND(INDIRECT(ADDRESS(ROW()+(0), COLUMN()+(-3), 1))*INDIRECT(ADDRESS(ROW()+(0), COLUMN()+(-1), 1)), 2)</f>
        <v>16.75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48.18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"/>
      <c r="G14" s="11">
        <v>0.8</v>
      </c>
      <c r="H14" s="11"/>
      <c r="I14" s="12">
        <v>22.74</v>
      </c>
      <c r="J14" s="12">
        <f ca="1">ROUND(INDIRECT(ADDRESS(ROW()+(0), COLUMN()+(-3), 1))*INDIRECT(ADDRESS(ROW()+(0), COLUMN()+(-1), 1)), 2)</f>
        <v>18.19</v>
      </c>
    </row>
    <row r="15" spans="1:10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"/>
      <c r="G15" s="13">
        <v>0.8</v>
      </c>
      <c r="H15" s="13"/>
      <c r="I15" s="14">
        <v>21.02</v>
      </c>
      <c r="J15" s="14">
        <f ca="1">ROUND(INDIRECT(ADDRESS(ROW()+(0), COLUMN()+(-3), 1))*INDIRECT(ADDRESS(ROW()+(0), COLUMN()+(-1), 1)), 2)</f>
        <v>16.82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35.01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19"/>
      <c r="D18" s="20" t="s">
        <v>28</v>
      </c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83.19</v>
      </c>
      <c r="J18" s="14">
        <f ca="1">ROUND(INDIRECT(ADDRESS(ROW()+(0), COLUMN()+(-3), 1))*INDIRECT(ADDRESS(ROW()+(0), COLUMN()+(-1), 1))/100, 2)</f>
        <v>1.66</v>
      </c>
    </row>
    <row r="19" spans="1:10" ht="13.50" thickBot="1" customHeight="1">
      <c r="A19" s="21" t="s">
        <v>30</v>
      </c>
      <c r="B19" s="21"/>
      <c r="C19" s="21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84.85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172013</v>
      </c>
      <c r="G23" s="29"/>
      <c r="H23" s="29">
        <v>172014</v>
      </c>
      <c r="I23" s="29"/>
      <c r="J23" s="29" t="s">
        <v>37</v>
      </c>
    </row>
    <row r="24" spans="1:10" ht="13.5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46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I12"/>
    <mergeCell ref="A13:C13"/>
    <mergeCell ref="E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I16"/>
    <mergeCell ref="A17:C17"/>
    <mergeCell ref="E17:H17"/>
    <mergeCell ref="A18:C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