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<sst xmlns="http://schemas.openxmlformats.org/spreadsheetml/2006/main" count="52" uniqueCount="52">
  <si>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</si>
  <si>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FBR020</t>
  </si>
  <si>
    <t xml:space="preserve">m²</t>
  </si>
  <si>
    <t xml:space="preserve">Tabique de placas laminadas compactas de alta presión (HPL). Sistema "FUNDERMAX".</t>
  </si>
  <si>
    <r>
      <rPr>
        <sz val="8.25"/>
        <color rgb="FF000000"/>
        <rFont val="Arial"/>
        <family val="2"/>
      </rPr>
      <t xml:space="preserve">Tabique sencillo "FUNDERMAX", de 90 mm de espesor total, formado por una estructura de perfiles de chapa de acero galvanizado de 70 mm de anchura, a base de montantes (elementos verticales) separados 400 mm entre sí, y canales (elementos horizontales), a la que se fijan las dos hojas iguales de placas laminadas compactas de alta presión (HPL) Max Compact FH F-Quality "FUNDERMAX", de 4100x1854 mm y 6 mm de espesor, acabado Colour, 0020 Ballerina, textura estándar: FH, con el sistema sistema Pegado Elástico de fijación oculta con adhesivo. Incluso banda acústica de dilatación autoadhesiva; fijaciones para el anclaje de canales y montantes metálicos; kit de complementos para la instalación de las placas. El precio incluye la resolución de encuentros y puntos singulares y las ayudas para la formación de cajeados para instalaciones, pero no incluye el aislamiento a colocar entre los montantes.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</si>
  <si>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</si>
  <si>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</si>
  <si>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</si>
  <si>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</si>
  <si>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</si>
  <si>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</si>
  <si>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</si>
  <si>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mt12psg041c</t>
  </si>
  <si>
    <t xml:space="preserve">m</t>
  </si>
  <si>
    <t xml:space="preserve">Banda autoadhesiva desolidarizante de espuma de poliuretano de celdas cerradas, de 3,2 mm de espesor y 70 mm de anchura, resistencia térmica 0,10 m²K/W, conductividad térmica 0,032 W/(mK).</t>
  </si>
  <si>
    <t xml:space="preserve">mt12psg070d</t>
  </si>
  <si>
    <t xml:space="preserve">m</t>
  </si>
  <si>
    <t xml:space="preserve">Canal de perfil de acero galvanizado de 70 mm de anchura, según UNE-EN 14195.</t>
  </si>
  <si>
    <t xml:space="preserve">mt12psg060d</t>
  </si>
  <si>
    <t xml:space="preserve">m</t>
  </si>
  <si>
    <t xml:space="preserve">Montante de perfil de acero galvanizado de 70 mm de anchura, según UNE-EN 14195.</t>
  </si>
  <si>
    <t xml:space="preserve">mt12fmx110aaj1</t>
  </si>
  <si>
    <t xml:space="preserve">m²</t>
  </si>
  <si>
    <t xml:space="preserve">Placa laminada compacta de alta presión (HPL) Max Compact FH F-Quality "FUNDERMAX", de 4100x1854 mm y 6 mm de espesor, acabado Colour, 0020 Ballerina, textura estándar: FH, Euroclase B-s1, d0 de reacción al fuego, según UNE-EN 13501-1, a base de resinas termoendurecibles de acrilo-poliuretano, reforzada de forma homogénea con fibras de madera certificada FSC o PEFC, con superficie decorativa no melamínica, tipo EDF según UNE-EN 438-2, para colocar mediante el sistema Pegado Elástico de fijación oculta con adhesivo.</t>
  </si>
  <si>
    <t xml:space="preserve">mt12fmx121a</t>
  </si>
  <si>
    <t xml:space="preserve">Ud</t>
  </si>
  <si>
    <t xml:space="preserve">Kit de complementos para la instalación del sistema de tabiquería interior Pegado Elástico "FUNDERMAX".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</si>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</sst>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70.0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1.2</v>
      </c>
      <c r="H10" s="11"/>
      <c r="I10" s="12">
        <v>0.33</v>
      </c>
      <c r="J10" s="12">
        <f ca="1">ROUND(INDIRECT(ADDRESS(ROW()+(0), COLUMN()+(-3), 1))*INDIRECT(ADDRESS(ROW()+(0), COLUMN()+(-1), 1)), 2)</f>
        <v>0.4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0.95</v>
      </c>
      <c r="H11" s="11"/>
      <c r="I11" s="12">
        <v>1.63</v>
      </c>
      <c r="J11" s="12">
        <f ca="1">ROUND(INDIRECT(ADDRESS(ROW()+(0), COLUMN()+(-3), 1))*INDIRECT(ADDRESS(ROW()+(0), COLUMN()+(-1), 1)), 2)</f>
        <v>1.55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3.5</v>
      </c>
      <c r="H12" s="11"/>
      <c r="I12" s="12">
        <v>2.01</v>
      </c>
      <c r="J12" s="12">
        <f ca="1">ROUND(INDIRECT(ADDRESS(ROW()+(0), COLUMN()+(-3), 1))*INDIRECT(ADDRESS(ROW()+(0), COLUMN()+(-1), 1)), 2)</f>
        <v>7.04</v>
      </c>
    </row>
    <row r="13" spans="1:10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2.1</v>
      </c>
      <c r="H13" s="11"/>
      <c r="I13" s="12">
        <v>31.01</v>
      </c>
      <c r="J13" s="12">
        <f ca="1">ROUND(INDIRECT(ADDRESS(ROW()+(0), COLUMN()+(-3), 1))*INDIRECT(ADDRESS(ROW()+(0), COLUMN()+(-1), 1)), 2)</f>
        <v>65.12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3">
        <v>1</v>
      </c>
      <c r="H14" s="13"/>
      <c r="I14" s="14">
        <v>22.71</v>
      </c>
      <c r="J14" s="14">
        <f ca="1">ROUND(INDIRECT(ADDRESS(ROW()+(0), COLUMN()+(-3), 1))*INDIRECT(ADDRESS(ROW()+(0), COLUMN()+(-1), 1)), 2)</f>
        <v>22.71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96.82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0.3</v>
      </c>
      <c r="H17" s="11"/>
      <c r="I17" s="12">
        <v>22.74</v>
      </c>
      <c r="J17" s="12">
        <f ca="1">ROUND(INDIRECT(ADDRESS(ROW()+(0), COLUMN()+(-3), 1))*INDIRECT(ADDRESS(ROW()+(0), COLUMN()+(-1), 1)), 2)</f>
        <v>6.82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3">
        <v>0.3</v>
      </c>
      <c r="H18" s="13"/>
      <c r="I18" s="14">
        <v>21.02</v>
      </c>
      <c r="J18" s="14">
        <f ca="1">ROUND(INDIRECT(ADDRESS(ROW()+(0), COLUMN()+(-3), 1))*INDIRECT(ADDRESS(ROW()+(0), COLUMN()+(-1), 1)), 2)</f>
        <v>6.31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13.13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19"/>
      <c r="D21" s="20" t="s">
        <v>37</v>
      </c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109.95</v>
      </c>
      <c r="J21" s="14">
        <f ca="1">ROUND(INDIRECT(ADDRESS(ROW()+(0), COLUMN()+(-3), 1))*INDIRECT(ADDRESS(ROW()+(0), COLUMN()+(-1), 1))/100, 2)</f>
        <v>2.2</v>
      </c>
    </row>
    <row r="22" spans="1:10" ht="13.50" thickBot="1" customHeight="1">
      <c r="A22" s="21" t="s">
        <v>39</v>
      </c>
      <c r="B22" s="21"/>
      <c r="C22" s="21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112.15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112006</v>
      </c>
      <c r="G26" s="29"/>
      <c r="H26" s="29">
        <v>112007</v>
      </c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32" t="s">
        <v>48</v>
      </c>
      <c r="B28" s="32"/>
      <c r="C28" s="32"/>
      <c r="D28" s="32"/>
      <c r="E28" s="32"/>
      <c r="F28" s="33">
        <v>112007</v>
      </c>
      <c r="G28" s="33"/>
      <c r="H28" s="33">
        <v>112007</v>
      </c>
      <c r="I28" s="33"/>
      <c r="J28" s="33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0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I15"/>
    <mergeCell ref="A16:C16"/>
    <mergeCell ref="E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6"/>
    <mergeCell ref="H26:I26"/>
    <mergeCell ref="J26:J28"/>
    <mergeCell ref="A27:E27"/>
    <mergeCell ref="F27:G27"/>
    <mergeCell ref="H27:I27"/>
    <mergeCell ref="A28:E28"/>
    <mergeCell ref="F28:G28"/>
    <mergeCell ref="H28:I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