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<sst xmlns="http://schemas.openxmlformats.org/spreadsheetml/2006/main" count="77" uniqueCount="77">
  <si>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</si>
  <si>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FBY015</t>
  </si>
  <si>
    <t xml:space="preserve">m²</t>
  </si>
  <si>
    <t xml:space="preserve">Tabique de placas de yeso laminado. Sistema "KNAUF".</t>
  </si>
  <si>
    <r>
      <rPr>
        <sz val="8.25"/>
        <color rgb="FF000000"/>
        <rFont val="Arial"/>
        <family val="2"/>
      </rPr>
      <t xml:space="preserve">Tabique sencillo W111.es "KNAUF" (15+48+15)/400 (48) (2 Standard (A)), de 78 mm de espesor total, con nivel de calidad del acabado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Standard (A) en cada cara, de 15 mm de espesor cada placa). Incluso banda acústica de dilatación autoadhesiva "KNAUF"; tornillería para la fijación de las placas; cinta de papel con refuerzo metálico "KNAUF"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</si>
  <si>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</si>
  <si>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</si>
  <si>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</si>
  <si>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</si>
  <si>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</si>
  <si>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</si>
  <si>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</si>
  <si>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</si>
  <si>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</si>
  <si>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</si>
  <si>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</si>
  <si>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</si>
  <si>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</si>
  <si>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</si>
  <si>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</si>
  <si>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</si>
  <si>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mt12ppk010ab</t>
  </si>
  <si>
    <t xml:space="preserve">m²</t>
  </si>
  <si>
    <t xml:space="preserve">Placa de yeso laminado A / UNE-EN 520 - 1200 / longitud / 15 / con los bordes longitudinales afinados, Standard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</si>
  <si>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</si>
  <si>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</si>
  <si>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</si>
  <si>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</si>
  <si>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</si>
  <si>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</si>
  <si>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</si>
  <si>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</si>
  <si>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</si>
  <si>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mt12pik011d</t>
  </si>
  <si>
    <t xml:space="preserve">kg</t>
  </si>
  <si>
    <t xml:space="preserve">Pasta de juntas Fugenfüller Leicht "KNAUF", de fraguado normal (45 minutos), Euroclase A1 de reacción al fuego, según UNE-EN 13501-1, rango de temperatura de trabajo de 10 a 35°C,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</si>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</sst>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1.35</v>
      </c>
      <c r="J11" s="12">
        <f ca="1">ROUND(INDIRECT(ADDRESS(ROW()+(0), COLUMN()+(-3), 1))*INDIRECT(ADDRESS(ROW()+(0), COLUMN()+(-1), 1)), 2)</f>
        <v>0.95</v>
      </c>
    </row>
    <row r="12" spans="1:10" ht="13.50" thickBot="1" customHeight="1">
      <c r="A12" s="1" t="s">
        <v>18</v>
      </c>
      <c r="B12" s="1"/>
      <c r="C12" s="10" t="s">
        <v>19</v>
      </c>
      <c r="D12" s="10"/>
      <c r="E12" s="1" t="s">
        <v>20</v>
      </c>
      <c r="F12" s="1"/>
      <c r="G12" s="11">
        <v>2.75</v>
      </c>
      <c r="H12" s="11"/>
      <c r="I12" s="12">
        <v>1.63</v>
      </c>
      <c r="J12" s="12">
        <f ca="1">ROUND(INDIRECT(ADDRESS(ROW()+(0), COLUMN()+(-3), 1))*INDIRECT(ADDRESS(ROW()+(0), COLUMN()+(-1), 1)), 2)</f>
        <v>4.48</v>
      </c>
    </row>
    <row r="13" spans="1:10" ht="34.50" thickBot="1" customHeight="1">
      <c r="A13" s="1" t="s">
        <v>21</v>
      </c>
      <c r="B13" s="1"/>
      <c r="C13" s="10" t="s">
        <v>22</v>
      </c>
      <c r="D13" s="10"/>
      <c r="E13" s="1" t="s">
        <v>23</v>
      </c>
      <c r="F13" s="1"/>
      <c r="G13" s="11">
        <v>2.1</v>
      </c>
      <c r="H13" s="11"/>
      <c r="I13" s="12">
        <v>4.92</v>
      </c>
      <c r="J13" s="12">
        <f ca="1">ROUND(INDIRECT(ADDRESS(ROW()+(0), COLUMN()+(-3), 1))*INDIRECT(ADDRESS(ROW()+(0), COLUMN()+(-1), 1)), 2)</f>
        <v>10.33</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0.6</v>
      </c>
      <c r="H16" s="11"/>
      <c r="I16" s="12">
        <v>0.93</v>
      </c>
      <c r="J16" s="12">
        <f ca="1">ROUND(INDIRECT(ADDRESS(ROW()+(0), COLUMN()+(-3), 1))*INDIRECT(ADDRESS(ROW()+(0), COLUMN()+(-1), 1)), 2)</f>
        <v>0.56</v>
      </c>
    </row>
    <row r="17" spans="1:10" ht="34.50" thickBot="1" customHeight="1">
      <c r="A17" s="1" t="s">
        <v>33</v>
      </c>
      <c r="B17" s="1"/>
      <c r="C17" s="10" t="s">
        <v>34</v>
      </c>
      <c r="D17" s="10"/>
      <c r="E17" s="1" t="s">
        <v>35</v>
      </c>
      <c r="F17" s="1"/>
      <c r="G17" s="11">
        <v>0.51</v>
      </c>
      <c r="H17" s="11"/>
      <c r="I17" s="12">
        <v>0.88</v>
      </c>
      <c r="J17" s="12">
        <f ca="1">ROUND(INDIRECT(ADDRESS(ROW()+(0), COLUMN()+(-3), 1))*INDIRECT(ADDRESS(ROW()+(0), COLUMN()+(-1), 1)), 2)</f>
        <v>0.45</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17.81</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0.296</v>
      </c>
      <c r="H22" s="11"/>
      <c r="I22" s="12">
        <v>22.74</v>
      </c>
      <c r="J22" s="12">
        <f ca="1">ROUND(INDIRECT(ADDRESS(ROW()+(0), COLUMN()+(-3), 1))*INDIRECT(ADDRESS(ROW()+(0), COLUMN()+(-1), 1)), 2)</f>
        <v>6.73</v>
      </c>
    </row>
    <row r="23" spans="1:10" ht="13.50" thickBot="1" customHeight="1">
      <c r="A23" s="1" t="s">
        <v>47</v>
      </c>
      <c r="B23" s="1"/>
      <c r="C23" s="10" t="s">
        <v>48</v>
      </c>
      <c r="D23" s="10"/>
      <c r="E23" s="1" t="s">
        <v>49</v>
      </c>
      <c r="F23" s="1"/>
      <c r="G23" s="13">
        <v>0.296</v>
      </c>
      <c r="H23" s="13"/>
      <c r="I23" s="14">
        <v>21.02</v>
      </c>
      <c r="J23" s="14">
        <f ca="1">ROUND(INDIRECT(ADDRESS(ROW()+(0), COLUMN()+(-3), 1))*INDIRECT(ADDRESS(ROW()+(0), COLUMN()+(-1), 1)), 2)</f>
        <v>6.22</v>
      </c>
    </row>
    <row r="24" spans="1:10" ht="13.50" thickBot="1" customHeight="1">
      <c r="A24" s="15"/>
      <c r="B24" s="15"/>
      <c r="C24" s="15"/>
      <c r="D24" s="15"/>
      <c r="E24" s="15"/>
      <c r="F24" s="15"/>
      <c r="G24" s="9" t="s">
        <v>50</v>
      </c>
      <c r="H24" s="9"/>
      <c r="I24" s="9"/>
      <c r="J24" s="17">
        <f ca="1">ROUND(SUM(INDIRECT(ADDRESS(ROW()+(-1), COLUMN()+(0), 1)),INDIRECT(ADDRESS(ROW()+(-2), COLUMN()+(0), 1))), 2)</f>
        <v>12.95</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30.76</v>
      </c>
      <c r="J26" s="14">
        <f ca="1">ROUND(INDIRECT(ADDRESS(ROW()+(0), COLUMN()+(-3), 1))*INDIRECT(ADDRESS(ROW()+(0), COLUMN()+(-1), 1))/100, 2)</f>
        <v>0.62</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31.38</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