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<sst xmlns="http://schemas.openxmlformats.org/spreadsheetml/2006/main" count="80" uniqueCount="80">
  <si>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</si>
  <si>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FBY016</t>
  </si>
  <si>
    <t xml:space="preserve">m²</t>
  </si>
  <si>
    <t xml:space="preserve">Tabique de placas de yeso laminado, antirradiaciones. Sistema "KNAUF".</t>
  </si>
  <si>
    <r>
      <rPr>
        <sz val="8.25"/>
        <color rgb="FF000000"/>
        <rFont val="Arial"/>
        <family val="2"/>
      </rPr>
      <t xml:space="preserve">Tabique múltiple (12,5+12,5+48+12,5+12,5)/625 (48) (1 antirradiaciones RX + 1 Standard (A) + 1 Standard (A) + 1 Standard (A)), antirradiaciones, de 98 mm de espesor total, con nivel de calidad del acabado Q1, formado por una estructura simple de perfiles de chapa de acero galvanizado de 48 mm de anchura, con cinta de plomo autoadhesiva, a base de montantes (elementos verticales) separados 625 mm entre sí, con disposición normal "N" y canales (elementos horizontales), a la que se atornillan cuatro placas en total (una placa tipo antirradiaciones RX y una placa tipo Standard (A) en una cara y una placa tipo Standard (A) y una placa tipo Standard (A) en la otra cara, todas de 12,5 mm de espesor). Incluso banda acústica de dilatación autoadhesiva "KNAUF", tornillería para la fijación de las placas; cinta de papel con refuerzo metálico "KNAUF" y pasta de juntas Uniflott Impregnado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</si>
  <si>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</si>
  <si>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</si>
  <si>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</si>
  <si>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</si>
  <si>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</si>
  <si>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</si>
  <si>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</si>
  <si>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</si>
  <si>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</si>
  <si>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</si>
  <si>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</si>
  <si>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</si>
  <si>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</si>
  <si>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</si>
  <si>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</si>
  <si>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</si>
  <si>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</si>
  <si>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</si>
  <si>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</si>
  <si>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</si>
  <si>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</si>
  <si>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</si>
  <si>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</si>
  <si>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</si>
  <si>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</si>
  <si>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</si>
  <si>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</si>
  <si>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</si>
  <si>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</si>
  <si>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</si>
  <si>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</si>
  <si>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mt12psg220</t>
  </si>
  <si>
    <t xml:space="preserve">Ud</t>
  </si>
  <si>
    <t xml:space="preserve">Fijación compuesta por taco y tornillo 5x27.</t>
  </si>
  <si>
    <t xml:space="preserve">mt12pik020l</t>
  </si>
  <si>
    <t xml:space="preserve">kg</t>
  </si>
  <si>
    <t xml:space="preserve">Pasta de juntas Uniflott Impregnado "KNAUF", de fraguado normal (45 minutos), con aditivo hidrófugo,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</si>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</sst>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3.15</v>
      </c>
      <c r="H15" s="11"/>
      <c r="I15" s="12">
        <v>4.13</v>
      </c>
      <c r="J15" s="12">
        <f ca="1">ROUND(INDIRECT(ADDRESS(ROW()+(0), COLUMN()+(-3), 1))*INDIRECT(ADDRESS(ROW()+(0), COLUMN()+(-1), 1)), 2)</f>
        <v>13.01</v>
      </c>
    </row>
    <row r="16" spans="1:10" ht="13.50" thickBot="1" customHeight="1">
      <c r="A16" s="1" t="s">
        <v>30</v>
      </c>
      <c r="B16" s="1"/>
      <c r="C16" s="10" t="s">
        <v>31</v>
      </c>
      <c r="D16" s="10"/>
      <c r="E16" s="1" t="s">
        <v>32</v>
      </c>
      <c r="F16" s="1"/>
      <c r="G16" s="11">
        <v>7</v>
      </c>
      <c r="H16" s="11"/>
      <c r="I16" s="12">
        <v>0.01</v>
      </c>
      <c r="J16" s="12">
        <f ca="1">ROUND(INDIRECT(ADDRESS(ROW()+(0), COLUMN()+(-3), 1))*INDIRECT(ADDRESS(ROW()+(0), COLUMN()+(-1), 1)), 2)</f>
        <v>0.07</v>
      </c>
    </row>
    <row r="17" spans="1:10" ht="13.50" thickBot="1" customHeight="1">
      <c r="A17" s="1" t="s">
        <v>33</v>
      </c>
      <c r="B17" s="1"/>
      <c r="C17" s="10" t="s">
        <v>34</v>
      </c>
      <c r="D17" s="10"/>
      <c r="E17" s="1" t="s">
        <v>35</v>
      </c>
      <c r="F17" s="1"/>
      <c r="G17" s="11">
        <v>22</v>
      </c>
      <c r="H17" s="11"/>
      <c r="I17" s="12">
        <v>0.01</v>
      </c>
      <c r="J17" s="12">
        <f ca="1">ROUND(INDIRECT(ADDRESS(ROW()+(0), COLUMN()+(-3), 1))*INDIRECT(ADDRESS(ROW()+(0), COLUMN()+(-1), 1)), 2)</f>
        <v>0.22</v>
      </c>
    </row>
    <row r="18" spans="1:10" ht="13.50" thickBot="1" customHeight="1">
      <c r="A18" s="1" t="s">
        <v>36</v>
      </c>
      <c r="B18" s="1"/>
      <c r="C18" s="10" t="s">
        <v>37</v>
      </c>
      <c r="D18" s="10"/>
      <c r="E18" s="1" t="s">
        <v>38</v>
      </c>
      <c r="F18" s="1"/>
      <c r="G18" s="11">
        <v>1.6</v>
      </c>
      <c r="H18" s="11"/>
      <c r="I18" s="12">
        <v>0.06</v>
      </c>
      <c r="J18" s="12">
        <f ca="1">ROUND(INDIRECT(ADDRESS(ROW()+(0), COLUMN()+(-3), 1))*INDIRECT(ADDRESS(ROW()+(0), COLUMN()+(-1), 1)), 2)</f>
        <v>0.1</v>
      </c>
    </row>
    <row r="19" spans="1:10" ht="34.50" thickBot="1" customHeight="1">
      <c r="A19" s="1" t="s">
        <v>39</v>
      </c>
      <c r="B19" s="1"/>
      <c r="C19" s="10" t="s">
        <v>40</v>
      </c>
      <c r="D19" s="10"/>
      <c r="E19" s="1" t="s">
        <v>41</v>
      </c>
      <c r="F19" s="1"/>
      <c r="G19" s="11">
        <v>0.45</v>
      </c>
      <c r="H19" s="11"/>
      <c r="I19" s="12">
        <v>1.26</v>
      </c>
      <c r="J19" s="12">
        <f ca="1">ROUND(INDIRECT(ADDRESS(ROW()+(0), COLUMN()+(-3), 1))*INDIRECT(ADDRESS(ROW()+(0), COLUMN()+(-1), 1)), 2)</f>
        <v>0.57</v>
      </c>
    </row>
    <row r="20" spans="1:10" ht="24.00" thickBot="1" customHeight="1">
      <c r="A20" s="1" t="s">
        <v>42</v>
      </c>
      <c r="B20" s="1"/>
      <c r="C20" s="10" t="s">
        <v>43</v>
      </c>
      <c r="D20" s="10"/>
      <c r="E20" s="1" t="s">
        <v>44</v>
      </c>
      <c r="F20" s="1"/>
      <c r="G20" s="13">
        <v>0.05</v>
      </c>
      <c r="H20" s="13"/>
      <c r="I20" s="14">
        <v>0.42</v>
      </c>
      <c r="J20" s="14">
        <f ca="1">ROUND(INDIRECT(ADDRESS(ROW()+(0), COLUMN()+(-3), 1))*INDIRECT(ADDRESS(ROW()+(0), COLUMN()+(-1), 1)), 2)</f>
        <v>0.02</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107.45</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0.301</v>
      </c>
      <c r="H23" s="11"/>
      <c r="I23" s="12">
        <v>22.74</v>
      </c>
      <c r="J23" s="12">
        <f ca="1">ROUND(INDIRECT(ADDRESS(ROW()+(0), COLUMN()+(-3), 1))*INDIRECT(ADDRESS(ROW()+(0), COLUMN()+(-1), 1)), 2)</f>
        <v>6.84</v>
      </c>
    </row>
    <row r="24" spans="1:10" ht="13.50" thickBot="1" customHeight="1">
      <c r="A24" s="1" t="s">
        <v>50</v>
      </c>
      <c r="B24" s="1"/>
      <c r="C24" s="10" t="s">
        <v>51</v>
      </c>
      <c r="D24" s="10"/>
      <c r="E24" s="1" t="s">
        <v>52</v>
      </c>
      <c r="F24" s="1"/>
      <c r="G24" s="13">
        <v>0.301</v>
      </c>
      <c r="H24" s="13"/>
      <c r="I24" s="14">
        <v>21.02</v>
      </c>
      <c r="J24" s="14">
        <f ca="1">ROUND(INDIRECT(ADDRESS(ROW()+(0), COLUMN()+(-3), 1))*INDIRECT(ADDRESS(ROW()+(0), COLUMN()+(-1), 1)), 2)</f>
        <v>6.33</v>
      </c>
    </row>
    <row r="25" spans="1:10" ht="13.50" thickBot="1" customHeight="1">
      <c r="A25" s="15"/>
      <c r="B25" s="15"/>
      <c r="C25" s="15"/>
      <c r="D25" s="15"/>
      <c r="E25" s="15"/>
      <c r="F25" s="15"/>
      <c r="G25" s="9" t="s">
        <v>53</v>
      </c>
      <c r="H25" s="9"/>
      <c r="I25" s="9"/>
      <c r="J25" s="17">
        <f ca="1">ROUND(SUM(INDIRECT(ADDRESS(ROW()+(-1), COLUMN()+(0), 1)),INDIRECT(ADDRESS(ROW()+(-2), COLUMN()+(0), 1))), 2)</f>
        <v>13.17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120.62</v>
      </c>
      <c r="J27" s="14">
        <f ca="1">ROUND(INDIRECT(ADDRESS(ROW()+(0), COLUMN()+(-3), 1))*INDIRECT(ADDRESS(ROW()+(0), COLUMN()+(-1), 1))/100, 2)</f>
        <v>2.41</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123.03</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132006</v>
      </c>
      <c r="G37" s="29"/>
      <c r="H37" s="29">
        <v>132007</v>
      </c>
      <c r="I37" s="29"/>
      <c r="J37" s="29" t="s">
        <v>71</v>
      </c>
    </row>
    <row r="38" spans="1:10" ht="13.50" thickBot="1" customHeight="1">
      <c r="A38" s="30" t="s">
        <v>72</v>
      </c>
      <c r="B38" s="30"/>
      <c r="C38" s="30"/>
      <c r="D38" s="30"/>
      <c r="E38" s="30"/>
      <c r="F38" s="31"/>
      <c r="G38" s="31"/>
      <c r="H38" s="31"/>
      <c r="I38" s="31"/>
      <c r="J38" s="31"/>
    </row>
    <row r="39" spans="1:10" ht="13.50" thickBot="1" customHeight="1">
      <c r="A39" s="32" t="s">
        <v>73</v>
      </c>
      <c r="B39" s="32"/>
      <c r="C39" s="32"/>
      <c r="D39" s="32"/>
      <c r="E39" s="32"/>
      <c r="F39" s="33">
        <v>112007</v>
      </c>
      <c r="G39" s="33"/>
      <c r="H39" s="33">
        <v>112007</v>
      </c>
      <c r="I39" s="33"/>
      <c r="J39" s="33"/>
    </row>
    <row r="40" spans="1:10" ht="13.50" thickBot="1" customHeight="1">
      <c r="A40" s="28" t="s">
        <v>74</v>
      </c>
      <c r="B40" s="28"/>
      <c r="C40" s="28"/>
      <c r="D40" s="28"/>
      <c r="E40" s="28"/>
      <c r="F40" s="29">
        <v>1.11201e+006</v>
      </c>
      <c r="G40" s="29"/>
      <c r="H40" s="29">
        <v>1.11201e+006</v>
      </c>
      <c r="I40" s="29"/>
      <c r="J40" s="29" t="s">
        <v>75</v>
      </c>
    </row>
    <row r="41" spans="1:10" ht="24.00" thickBot="1" customHeight="1">
      <c r="A41" s="32" t="s">
        <v>76</v>
      </c>
      <c r="B41" s="32"/>
      <c r="C41" s="32"/>
      <c r="D41" s="32"/>
      <c r="E41" s="32"/>
      <c r="F41" s="33"/>
      <c r="G41" s="33"/>
      <c r="H41" s="33"/>
      <c r="I41" s="33"/>
      <c r="J41" s="33"/>
    </row>
    <row r="44" spans="1:1" ht="33.75" thickBot="1" customHeight="1">
      <c r="A44" s="1" t="s">
        <v>77</v>
      </c>
      <c r="B44" s="1"/>
      <c r="C44" s="1"/>
      <c r="D44" s="1"/>
      <c r="E44" s="1"/>
      <c r="F44" s="1"/>
      <c r="G44" s="1"/>
      <c r="H44" s="1"/>
      <c r="I44" s="1"/>
      <c r="J44" s="1"/>
    </row>
    <row r="45" spans="1:1" ht="33.75" thickBot="1" customHeight="1">
      <c r="A45" s="1" t="s">
        <v>78</v>
      </c>
      <c r="B45" s="1"/>
      <c r="C45" s="1"/>
      <c r="D45" s="1"/>
      <c r="E45" s="1"/>
      <c r="F45" s="1"/>
      <c r="G45" s="1"/>
      <c r="H45" s="1"/>
      <c r="I45" s="1"/>
      <c r="J45" s="1"/>
    </row>
    <row r="46" spans="1:1" ht="33.75" thickBot="1" customHeight="1">
      <c r="A46" s="1" t="s">
        <v>79</v>
      </c>
      <c r="B46" s="1"/>
      <c r="C46" s="1"/>
      <c r="D46" s="1"/>
      <c r="E46" s="1"/>
      <c r="F46" s="1"/>
      <c r="G46" s="1"/>
      <c r="H46" s="1"/>
      <c r="I46" s="1"/>
      <c r="J46"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