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<sst xmlns="http://schemas.openxmlformats.org/spreadsheetml/2006/main" count="86" uniqueCount="86">
  <si>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</si>
  <si>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</si>
  <si>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</si>
  <si>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</si>
  <si>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</si>
  <si>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</si>
  <si>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</si>
  <si>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</si>
  <si>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</si>
  <si>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</si>
  <si>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</si>
  <si>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</si>
  <si>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</si>
  <si>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</si>
  <si>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</si>
  <si>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</si>
  <si>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</si>
  <si>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</si>
  <si>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</si>
  <si>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</si>
  <si>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</si>
  <si>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</si>
  <si>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</si>
  <si>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</si>
  <si>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</si>
  <si>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</si>
  <si>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</si>
  <si>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</si>
  <si>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</si>
  <si>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</si>
  <si>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</si>
  <si>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</si>
  <si>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</si>
  <si>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</si>
  <si>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</si>
  <si>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</si>
  <si>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</si>
  <si>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</si>
  <si>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</si>
  <si>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</si>
  <si>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</si>
  <si>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</si>
  <si>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mt12pik016d</t>
  </si>
  <si>
    <t xml:space="preserve">kg</t>
  </si>
  <si>
    <t xml:space="preserve">Pasta de juntas Unik 24H "KNAUF", Euroclase A2-s1, d0 de reacción al fuego, según UNE-EN 13501-1, rango de temperatura de trabajo de 5 a 30°C, para aplicación manual o mecánica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</si>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</sst>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1.4</v>
      </c>
      <c r="H19" s="11"/>
      <c r="I19" s="12">
        <v>0.93</v>
      </c>
      <c r="J19" s="12">
        <f ca="1">ROUND(INDIRECT(ADDRESS(ROW()+(0), COLUMN()+(-3), 1))*INDIRECT(ADDRESS(ROW()+(0), COLUMN()+(-1), 1)), 2)</f>
        <v>1.3</v>
      </c>
      <c r="K19" s="12"/>
    </row>
    <row r="20" spans="1:11" ht="34.50" thickBot="1" customHeight="1">
      <c r="A20" s="1" t="s">
        <v>42</v>
      </c>
      <c r="B20" s="1"/>
      <c r="C20" s="10" t="s">
        <v>43</v>
      </c>
      <c r="D20" s="10"/>
      <c r="E20" s="1" t="s">
        <v>44</v>
      </c>
      <c r="F20" s="1"/>
      <c r="G20" s="11">
        <v>1.428</v>
      </c>
      <c r="H20" s="11"/>
      <c r="I20" s="12">
        <v>0.88</v>
      </c>
      <c r="J20" s="12">
        <f ca="1">ROUND(INDIRECT(ADDRESS(ROW()+(0), COLUMN()+(-3), 1))*INDIRECT(ADDRESS(ROW()+(0), COLUMN()+(-1), 1)), 2)</f>
        <v>1.26</v>
      </c>
      <c r="K20" s="12"/>
    </row>
    <row r="21" spans="1:11" ht="13.50" thickBot="1" customHeight="1">
      <c r="A21" s="1" t="s">
        <v>45</v>
      </c>
      <c r="B21" s="1"/>
      <c r="C21" s="10" t="s">
        <v>46</v>
      </c>
      <c r="D21" s="10"/>
      <c r="E21" s="1" t="s">
        <v>47</v>
      </c>
      <c r="F21" s="1"/>
      <c r="G21" s="11">
        <v>3.2</v>
      </c>
      <c r="H21" s="11"/>
      <c r="I21" s="12">
        <v>0.04</v>
      </c>
      <c r="J21" s="12">
        <f ca="1">ROUND(INDIRECT(ADDRESS(ROW()+(0), COLUMN()+(-3), 1))*INDIRECT(ADDRESS(ROW()+(0), COLUMN()+(-1), 1)), 2)</f>
        <v>0.13</v>
      </c>
      <c r="K21" s="12"/>
    </row>
    <row r="22" spans="1:11" ht="24.00" thickBot="1" customHeight="1">
      <c r="A22" s="1" t="s">
        <v>48</v>
      </c>
      <c r="B22" s="1"/>
      <c r="C22" s="10" t="s">
        <v>49</v>
      </c>
      <c r="D22" s="10"/>
      <c r="E22" s="1" t="s">
        <v>50</v>
      </c>
      <c r="F22" s="1"/>
      <c r="G22" s="13">
        <v>0.3</v>
      </c>
      <c r="H22" s="13"/>
      <c r="I22" s="14">
        <v>0.42</v>
      </c>
      <c r="J22" s="14">
        <f ca="1">ROUND(INDIRECT(ADDRESS(ROW()+(0), COLUMN()+(-3), 1))*INDIRECT(ADDRESS(ROW()+(0), COLUMN()+(-1), 1)), 2)</f>
        <v>0.13</v>
      </c>
      <c r="K22" s="14"/>
    </row>
    <row r="23" spans="1:11"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268.68</v>
      </c>
      <c r="K23" s="17"/>
    </row>
    <row r="24" spans="1:11" ht="13.50" thickBot="1" customHeight="1">
      <c r="A24" s="15">
        <v>2</v>
      </c>
      <c r="B24" s="15"/>
      <c r="C24" s="15"/>
      <c r="D24" s="15"/>
      <c r="E24" s="18" t="s">
        <v>52</v>
      </c>
      <c r="F24" s="18"/>
      <c r="G24" s="18"/>
      <c r="H24" s="18"/>
      <c r="I24" s="15"/>
      <c r="J24" s="15"/>
      <c r="K24" s="15"/>
    </row>
    <row r="25" spans="1:11" ht="13.50" thickBot="1" customHeight="1">
      <c r="A25" s="1" t="s">
        <v>53</v>
      </c>
      <c r="B25" s="1"/>
      <c r="C25" s="10" t="s">
        <v>54</v>
      </c>
      <c r="D25" s="10"/>
      <c r="E25" s="1" t="s">
        <v>55</v>
      </c>
      <c r="F25" s="1"/>
      <c r="G25" s="11">
        <v>0.398</v>
      </c>
      <c r="H25" s="11"/>
      <c r="I25" s="12">
        <v>22.74</v>
      </c>
      <c r="J25" s="12">
        <f ca="1">ROUND(INDIRECT(ADDRESS(ROW()+(0), COLUMN()+(-3), 1))*INDIRECT(ADDRESS(ROW()+(0), COLUMN()+(-1), 1)), 2)</f>
        <v>9.05</v>
      </c>
      <c r="K25" s="12"/>
    </row>
    <row r="26" spans="1:11" ht="13.50" thickBot="1" customHeight="1">
      <c r="A26" s="1" t="s">
        <v>56</v>
      </c>
      <c r="B26" s="1"/>
      <c r="C26" s="10" t="s">
        <v>57</v>
      </c>
      <c r="D26" s="10"/>
      <c r="E26" s="1" t="s">
        <v>58</v>
      </c>
      <c r="F26" s="1"/>
      <c r="G26" s="13">
        <v>0.398</v>
      </c>
      <c r="H26" s="13"/>
      <c r="I26" s="14">
        <v>21.02</v>
      </c>
      <c r="J26" s="14">
        <f ca="1">ROUND(INDIRECT(ADDRESS(ROW()+(0), COLUMN()+(-3), 1))*INDIRECT(ADDRESS(ROW()+(0), COLUMN()+(-1), 1)), 2)</f>
        <v>8.37</v>
      </c>
      <c r="K26" s="14"/>
    </row>
    <row r="27" spans="1:11" ht="13.50" thickBot="1" customHeight="1">
      <c r="A27" s="15"/>
      <c r="B27" s="15"/>
      <c r="C27" s="15"/>
      <c r="D27" s="15"/>
      <c r="E27" s="15"/>
      <c r="F27" s="15"/>
      <c r="G27" s="9" t="s">
        <v>59</v>
      </c>
      <c r="H27" s="9"/>
      <c r="I27" s="9"/>
      <c r="J27" s="17">
        <f ca="1">ROUND(SUM(INDIRECT(ADDRESS(ROW()+(-1), COLUMN()+(0), 1)),INDIRECT(ADDRESS(ROW()+(-2), COLUMN()+(0), 1))), 2)</f>
        <v>17.42</v>
      </c>
      <c r="K27" s="17"/>
    </row>
    <row r="28" spans="1:11" ht="13.50" thickBot="1" customHeight="1">
      <c r="A28" s="15">
        <v>3</v>
      </c>
      <c r="B28" s="15"/>
      <c r="C28" s="15"/>
      <c r="D28" s="15"/>
      <c r="E28" s="18" t="s">
        <v>60</v>
      </c>
      <c r="F28" s="18"/>
      <c r="G28" s="18"/>
      <c r="H28" s="18"/>
      <c r="I28" s="15"/>
      <c r="J28" s="15"/>
      <c r="K28" s="15"/>
    </row>
    <row r="29" spans="1:11" ht="13.50" thickBot="1" customHeight="1">
      <c r="A29" s="19"/>
      <c r="B29" s="19"/>
      <c r="C29" s="20" t="s">
        <v>61</v>
      </c>
      <c r="D29" s="20"/>
      <c r="E29" s="19" t="s">
        <v>62</v>
      </c>
      <c r="F29" s="19"/>
      <c r="G29" s="13">
        <v>2</v>
      </c>
      <c r="H29" s="13"/>
      <c r="I29" s="14">
        <f ca="1">ROUND(SUM(INDIRECT(ADDRESS(ROW()+(-2), COLUMN()+(1), 1)),INDIRECT(ADDRESS(ROW()+(-6), COLUMN()+(1), 1))), 2)</f>
        <v>286.1</v>
      </c>
      <c r="J29" s="14">
        <f ca="1">ROUND(INDIRECT(ADDRESS(ROW()+(0), COLUMN()+(-3), 1))*INDIRECT(ADDRESS(ROW()+(0), COLUMN()+(-1), 1))/100, 2)</f>
        <v>5.72</v>
      </c>
      <c r="K29" s="14"/>
    </row>
    <row r="30" spans="1:11" ht="13.50" thickBot="1" customHeight="1">
      <c r="A30" s="21" t="s">
        <v>63</v>
      </c>
      <c r="B30" s="21"/>
      <c r="C30" s="22"/>
      <c r="D30" s="22"/>
      <c r="E30" s="23"/>
      <c r="F30" s="23"/>
      <c r="G30" s="24" t="s">
        <v>64</v>
      </c>
      <c r="H30" s="24"/>
      <c r="I30" s="25"/>
      <c r="J30" s="26">
        <f ca="1">ROUND(SUM(INDIRECT(ADDRESS(ROW()+(-1), COLUMN()+(0), 1)),INDIRECT(ADDRESS(ROW()+(-3), COLUMN()+(0), 1)),INDIRECT(ADDRESS(ROW()+(-7), COLUMN()+(0), 1))), 2)</f>
        <v>291.82</v>
      </c>
      <c r="K30" s="26"/>
    </row>
    <row r="33" spans="1:11" ht="13.50" thickBot="1" customHeight="1">
      <c r="A33" s="27" t="s">
        <v>65</v>
      </c>
      <c r="B33" s="27"/>
      <c r="C33" s="27"/>
      <c r="D33" s="27"/>
      <c r="E33" s="27"/>
      <c r="F33" s="27" t="s">
        <v>66</v>
      </c>
      <c r="G33" s="27"/>
      <c r="H33" s="27" t="s">
        <v>67</v>
      </c>
      <c r="I33" s="27"/>
      <c r="J33" s="27"/>
      <c r="K33" s="27" t="s">
        <v>68</v>
      </c>
    </row>
    <row r="34" spans="1:11" ht="13.50" thickBot="1" customHeight="1">
      <c r="A34" s="28" t="s">
        <v>69</v>
      </c>
      <c r="B34" s="28"/>
      <c r="C34" s="28"/>
      <c r="D34" s="28"/>
      <c r="E34" s="28"/>
      <c r="F34" s="29">
        <v>112006</v>
      </c>
      <c r="G34" s="29"/>
      <c r="H34" s="29">
        <v>112007</v>
      </c>
      <c r="I34" s="29"/>
      <c r="J34" s="29"/>
      <c r="K34" s="29" t="s">
        <v>70</v>
      </c>
    </row>
    <row r="35" spans="1:11" ht="24.00" thickBot="1" customHeight="1">
      <c r="A35" s="30" t="s">
        <v>71</v>
      </c>
      <c r="B35" s="30"/>
      <c r="C35" s="30"/>
      <c r="D35" s="30"/>
      <c r="E35" s="30"/>
      <c r="F35" s="31"/>
      <c r="G35" s="31"/>
      <c r="H35" s="31"/>
      <c r="I35" s="31"/>
      <c r="J35" s="31"/>
      <c r="K35" s="31"/>
    </row>
    <row r="36" spans="1:11" ht="13.50" thickBot="1" customHeight="1">
      <c r="A36" s="32" t="s">
        <v>72</v>
      </c>
      <c r="B36" s="32"/>
      <c r="C36" s="32"/>
      <c r="D36" s="32"/>
      <c r="E36" s="32"/>
      <c r="F36" s="33">
        <v>112007</v>
      </c>
      <c r="G36" s="33"/>
      <c r="H36" s="33">
        <v>112007</v>
      </c>
      <c r="I36" s="33"/>
      <c r="J36" s="33"/>
      <c r="K36" s="33"/>
    </row>
    <row r="37" spans="1:11" ht="13.50" thickBot="1" customHeight="1">
      <c r="A37" s="28" t="s">
        <v>73</v>
      </c>
      <c r="B37" s="28"/>
      <c r="C37" s="28"/>
      <c r="D37" s="28"/>
      <c r="E37" s="28"/>
      <c r="F37" s="29">
        <v>162010</v>
      </c>
      <c r="G37" s="29"/>
      <c r="H37" s="29">
        <v>1.12201e+006</v>
      </c>
      <c r="I37" s="29"/>
      <c r="J37" s="29"/>
      <c r="K37" s="29" t="s">
        <v>74</v>
      </c>
    </row>
    <row r="38" spans="1:11" ht="13.50" thickBot="1" customHeight="1">
      <c r="A38" s="32" t="s">
        <v>75</v>
      </c>
      <c r="B38" s="32"/>
      <c r="C38" s="32"/>
      <c r="D38" s="32"/>
      <c r="E38" s="32"/>
      <c r="F38" s="33"/>
      <c r="G38" s="33"/>
      <c r="H38" s="33"/>
      <c r="I38" s="33"/>
      <c r="J38" s="33"/>
      <c r="K38" s="33"/>
    </row>
    <row r="39" spans="1:11" ht="13.50" thickBot="1" customHeight="1">
      <c r="A39" s="28" t="s">
        <v>76</v>
      </c>
      <c r="B39" s="28"/>
      <c r="C39" s="28"/>
      <c r="D39" s="28"/>
      <c r="E39" s="28"/>
      <c r="F39" s="29">
        <v>132006</v>
      </c>
      <c r="G39" s="29"/>
      <c r="H39" s="29">
        <v>132007</v>
      </c>
      <c r="I39" s="29"/>
      <c r="J39" s="29"/>
      <c r="K39" s="29" t="s">
        <v>77</v>
      </c>
    </row>
    <row r="40" spans="1:11" ht="13.50" thickBot="1" customHeight="1">
      <c r="A40" s="30" t="s">
        <v>78</v>
      </c>
      <c r="B40" s="30"/>
      <c r="C40" s="30"/>
      <c r="D40" s="30"/>
      <c r="E40" s="30"/>
      <c r="F40" s="31"/>
      <c r="G40" s="31"/>
      <c r="H40" s="31"/>
      <c r="I40" s="31"/>
      <c r="J40" s="31"/>
      <c r="K40" s="31"/>
    </row>
    <row r="41" spans="1:11" ht="13.50" thickBot="1" customHeight="1">
      <c r="A41" s="32" t="s">
        <v>79</v>
      </c>
      <c r="B41" s="32"/>
      <c r="C41" s="32"/>
      <c r="D41" s="32"/>
      <c r="E41" s="32"/>
      <c r="F41" s="33">
        <v>112007</v>
      </c>
      <c r="G41" s="33"/>
      <c r="H41" s="33">
        <v>112007</v>
      </c>
      <c r="I41" s="33"/>
      <c r="J41" s="33"/>
      <c r="K41" s="33"/>
    </row>
    <row r="42" spans="1:11" ht="13.50" thickBot="1" customHeight="1">
      <c r="A42" s="28" t="s">
        <v>80</v>
      </c>
      <c r="B42" s="28"/>
      <c r="C42" s="28"/>
      <c r="D42" s="28"/>
      <c r="E42" s="28"/>
      <c r="F42" s="29">
        <v>1.11201e+006</v>
      </c>
      <c r="G42" s="29"/>
      <c r="H42" s="29">
        <v>1.11201e+006</v>
      </c>
      <c r="I42" s="29"/>
      <c r="J42" s="29"/>
      <c r="K42" s="29" t="s">
        <v>81</v>
      </c>
    </row>
    <row r="43" spans="1:11" ht="24.00" thickBot="1" customHeight="1">
      <c r="A43" s="32" t="s">
        <v>82</v>
      </c>
      <c r="B43" s="32"/>
      <c r="C43" s="32"/>
      <c r="D43" s="32"/>
      <c r="E43" s="32"/>
      <c r="F43" s="33"/>
      <c r="G43" s="33"/>
      <c r="H43" s="33"/>
      <c r="I43" s="33"/>
      <c r="J43" s="33"/>
      <c r="K43" s="33"/>
    </row>
    <row r="46" spans="1:1" ht="33.75" thickBot="1" customHeight="1">
      <c r="A46" s="1" t="s">
        <v>83</v>
      </c>
      <c r="B46" s="1"/>
      <c r="C46" s="1"/>
      <c r="D46" s="1"/>
      <c r="E46" s="1"/>
      <c r="F46" s="1"/>
      <c r="G46" s="1"/>
      <c r="H46" s="1"/>
      <c r="I46" s="1"/>
      <c r="J46" s="1"/>
      <c r="K46" s="1"/>
    </row>
    <row r="47" spans="1:1" ht="33.75" thickBot="1" customHeight="1">
      <c r="A47" s="1" t="s">
        <v>84</v>
      </c>
      <c r="B47" s="1"/>
      <c r="C47" s="1"/>
      <c r="D47" s="1"/>
      <c r="E47" s="1"/>
      <c r="F47" s="1"/>
      <c r="G47" s="1"/>
      <c r="H47" s="1"/>
      <c r="I47" s="1"/>
      <c r="J47" s="1"/>
      <c r="K47" s="1"/>
    </row>
    <row r="48" spans="1:1" ht="33.75" thickBot="1" customHeight="1">
      <c r="A48" s="1" t="s">
        <v>85</v>
      </c>
      <c r="B48" s="1"/>
      <c r="C48" s="1"/>
      <c r="D48" s="1"/>
      <c r="E48" s="1"/>
      <c r="F48" s="1"/>
      <c r="G48" s="1"/>
      <c r="H48" s="1"/>
      <c r="I48" s="1"/>
      <c r="J48" s="1"/>
      <c r="K48" s="1"/>
    </row>
  </sheetData>
  <mergeCells count="15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I23"/>
    <mergeCell ref="J23:K23"/>
    <mergeCell ref="A24:B24"/>
    <mergeCell ref="C24:D24"/>
    <mergeCell ref="E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I27"/>
    <mergeCell ref="J27:K27"/>
    <mergeCell ref="A28:B28"/>
    <mergeCell ref="C28:D28"/>
    <mergeCell ref="E28:H28"/>
    <mergeCell ref="J28:K28"/>
    <mergeCell ref="A29:B29"/>
    <mergeCell ref="C29:D29"/>
    <mergeCell ref="E29:F29"/>
    <mergeCell ref="G29:H29"/>
    <mergeCell ref="J29:K29"/>
    <mergeCell ref="A30:F30"/>
    <mergeCell ref="G30:I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