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<sst xmlns="http://schemas.openxmlformats.org/spreadsheetml/2006/main" count="95" uniqueCount="95">
  <si>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</si>
  <si>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</si>
  <si>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</si>
  <si>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</si>
  <si>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Q2, formado por una estructura simple, de perfiles de chapa de acero galvanizado de 60 mm de anchura, a base de montantes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según UNE-EN 13162,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</si>
  <si>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</si>
  <si>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</si>
  <si>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</si>
  <si>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</si>
  <si>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</si>
  <si>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</si>
  <si>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</si>
  <si>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</si>
  <si>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</si>
  <si>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</si>
  <si>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</si>
  <si>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</si>
  <si>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galvanizado, según UNE-EN 14195.</t>
  </si>
  <si>
    <t xml:space="preserve">mt12psg220</t>
  </si>
  <si>
    <t xml:space="preserve">Ud</t>
  </si>
  <si>
    <t xml:space="preserve">Fijación compuesta por taco y tornillo 5x27.</t>
  </si>
  <si>
    <t xml:space="preserve">mt12sak020a</t>
  </si>
  <si>
    <t xml:space="preserve">m</t>
  </si>
  <si>
    <t xml:space="preserve">Montante CT 60 "KNAUF", de acero galvanizado, según UNE-EN 14195.</t>
  </si>
  <si>
    <t xml:space="preserve">mt12sak010a</t>
  </si>
  <si>
    <t xml:space="preserve">m²</t>
  </si>
  <si>
    <t xml:space="preserve">Placa de yeso laminado DFH2 / UNE-EN 520 - 600 / 3000 / 20 / con los bordes longitudinales cuadrados, maciza "KNAUF", Euroclase A2-s1, d0 de reacción al fuego, según UNE-EN 13501-1.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</si>
  <si>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</si>
  <si>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</si>
  <si>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</si>
  <si>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</si>
  <si>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</si>
  <si>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</si>
  <si>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</si>
  <si>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</si>
  <si>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UNE-EN 520 - 1200 / longitud / 15 / con los bordes longitudinales afinados, cortafuego "KNAUF"; Euroclase A2-s1, d0 de reacción al fuego, según UNE-EN 13501-1.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</si>
  <si>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</si>
  <si>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</si>
  <si>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</si>
  <si>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</si>
  <si>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</si>
  <si>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</si>
  <si>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</si>
  <si>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</si>
  <si>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</si>
  <si>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</si>
  <si>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</si>
  <si>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según UNE-EN 13501-1, rango de temperatura de trabajo de 5 a 30°C, para aplicación manual con cinta de juntas, según UNE-EN 13963.</t>
  </si>
  <si>
    <t xml:space="preserve">mt12pik011d</t>
  </si>
  <si>
    <t xml:space="preserve">kg</t>
  </si>
  <si>
    <t xml:space="preserve">Pasta de juntas Fugenfüller Leicht "KNAUF", de fraguado normal (45 minutos), Euroclase A1 de reacción al fuego, según UNE-EN 13501-1, rango de temperatura de trabajo de 10 a 35°C,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</si>
  <si>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</si>
  <si>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</si>
  <si>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</si>
  <si>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mt12pck010d</t>
  </si>
  <si>
    <t xml:space="preserve">m</t>
  </si>
  <si>
    <t xml:space="preserve">Cinta de papel con refuerzo metálico "KNAUF" de 52 mm de anchura,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</si>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</sst>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7.59</v>
      </c>
      <c r="J11" s="12">
        <f ca="1">ROUND(INDIRECT(ADDRESS(ROW()+(0), COLUMN()+(-3), 1))*INDIRECT(ADDRESS(ROW()+(0), COLUMN()+(-1), 1)), 2)</f>
        <v>5.31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</v>
      </c>
      <c r="H13" s="11"/>
      <c r="I13" s="12">
        <v>18.8</v>
      </c>
      <c r="J13" s="12">
        <f ca="1">ROUND(INDIRECT(ADDRESS(ROW()+(0), COLUMN()+(-3), 1))*INDIRECT(ADDRESS(ROW()+(0), COLUMN()+(-1), 1)), 2)</f>
        <v>37.6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</v>
      </c>
      <c r="H14" s="11"/>
      <c r="I14" s="12">
        <v>7.42</v>
      </c>
      <c r="J14" s="12">
        <f ca="1">ROUND(INDIRECT(ADDRESS(ROW()+(0), COLUMN()+(-3), 1))*INDIRECT(ADDRESS(ROW()+(0), COLUMN()+(-1), 1)), 2)</f>
        <v>7.42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1.05</v>
      </c>
      <c r="H15" s="11"/>
      <c r="I15" s="12">
        <v>5.74</v>
      </c>
      <c r="J15" s="12">
        <f ca="1">ROUND(INDIRECT(ADDRESS(ROW()+(0), COLUMN()+(-3), 1))*INDIRECT(ADDRESS(ROW()+(0), COLUMN()+(-1), 1)), 2)</f>
        <v>6.03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7.71</v>
      </c>
      <c r="J17" s="12">
        <f ca="1">ROUND(INDIRECT(ADDRESS(ROW()+(0), COLUMN()+(-3), 1))*INDIRECT(ADDRESS(ROW()+(0), COLUMN()+(-1), 1)), 2)</f>
        <v>23.13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15</v>
      </c>
      <c r="H18" s="11"/>
      <c r="I18" s="12">
        <v>0.01</v>
      </c>
      <c r="J18" s="12">
        <f ca="1">ROUND(INDIRECT(ADDRESS(ROW()+(0), COLUMN()+(-3), 1))*INDIRECT(ADDRESS(ROW()+(0), COLUMN()+(-1), 1)), 2)</f>
        <v>0.15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15</v>
      </c>
      <c r="H19" s="11"/>
      <c r="I19" s="12">
        <v>0.03</v>
      </c>
      <c r="J19" s="12">
        <f ca="1">ROUND(INDIRECT(ADDRESS(ROW()+(0), COLUMN()+(-3), 1))*INDIRECT(ADDRESS(ROW()+(0), COLUMN()+(-1), 1)), 2)</f>
        <v>0.45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15</v>
      </c>
      <c r="H20" s="11"/>
      <c r="I20" s="12">
        <v>0.04</v>
      </c>
      <c r="J20" s="12">
        <f ca="1">ROUND(INDIRECT(ADDRESS(ROW()+(0), COLUMN()+(-3), 1))*INDIRECT(ADDRESS(ROW()+(0), COLUMN()+(-1), 1)), 2)</f>
        <v>0.6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1.4</v>
      </c>
      <c r="H21" s="11"/>
      <c r="I21" s="12">
        <v>0.93</v>
      </c>
      <c r="J21" s="12">
        <f ca="1">ROUND(INDIRECT(ADDRESS(ROW()+(0), COLUMN()+(-3), 1))*INDIRECT(ADDRESS(ROW()+(0), COLUMN()+(-1), 1)), 2)</f>
        <v>1.3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1.428</v>
      </c>
      <c r="H22" s="11"/>
      <c r="I22" s="12">
        <v>0.88</v>
      </c>
      <c r="J22" s="12">
        <f ca="1">ROUND(INDIRECT(ADDRESS(ROW()+(0), COLUMN()+(-3), 1))*INDIRECT(ADDRESS(ROW()+(0), COLUMN()+(-1), 1)), 2)</f>
        <v>1.26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1.6</v>
      </c>
      <c r="H23" s="11"/>
      <c r="I23" s="12">
        <v>0.04</v>
      </c>
      <c r="J23" s="12">
        <f ca="1">ROUND(INDIRECT(ADDRESS(ROW()+(0), COLUMN()+(-3), 1))*INDIRECT(ADDRESS(ROW()+(0), COLUMN()+(-1), 1)), 2)</f>
        <v>0.06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3">
        <v>0.15</v>
      </c>
      <c r="H24" s="13"/>
      <c r="I24" s="14">
        <v>0.42</v>
      </c>
      <c r="J24" s="14">
        <f ca="1">ROUND(INDIRECT(ADDRESS(ROW()+(0), COLUMN()+(-3),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83.85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0.643</v>
      </c>
      <c r="H27" s="11"/>
      <c r="I27" s="12">
        <v>22.74</v>
      </c>
      <c r="J27" s="12">
        <f ca="1">ROUND(INDIRECT(ADDRESS(ROW()+(0), COLUMN()+(-3), 1))*INDIRECT(ADDRESS(ROW()+(0), COLUMN()+(-1), 1)), 2)</f>
        <v>14.62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0.643</v>
      </c>
      <c r="H28" s="13"/>
      <c r="I28" s="14">
        <v>21.02</v>
      </c>
      <c r="J28" s="14">
        <f ca="1">ROUND(INDIRECT(ADDRESS(ROW()+(0), COLUMN()+(-3), 1))*INDIRECT(ADDRESS(ROW()+(0), COLUMN()+(-1), 1)), 2)</f>
        <v>13.52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28.14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111.99</v>
      </c>
      <c r="J31" s="14">
        <f ca="1">ROUND(INDIRECT(ADDRESS(ROW()+(0), COLUMN()+(-3), 1))*INDIRECT(ADDRESS(ROW()+(0), COLUMN()+(-1), 1))/100, 2)</f>
        <v>2.24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114.23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132006</v>
      </c>
      <c r="G43" s="29"/>
      <c r="H43" s="29">
        <v>132007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32" t="s">
        <v>88</v>
      </c>
      <c r="B45" s="32"/>
      <c r="C45" s="32"/>
      <c r="D45" s="32"/>
      <c r="E45" s="32"/>
      <c r="F45" s="33">
        <v>112007</v>
      </c>
      <c r="G45" s="33"/>
      <c r="H45" s="33">
        <v>112007</v>
      </c>
      <c r="I45" s="33"/>
      <c r="J45" s="33"/>
    </row>
    <row r="46" spans="1:10" ht="13.50" thickBot="1" customHeight="1">
      <c r="A46" s="28" t="s">
        <v>89</v>
      </c>
      <c r="B46" s="28"/>
      <c r="C46" s="28"/>
      <c r="D46" s="28"/>
      <c r="E46" s="28"/>
      <c r="F46" s="29">
        <v>1.11201e+006</v>
      </c>
      <c r="G46" s="29"/>
      <c r="H46" s="29">
        <v>1.11201e+006</v>
      </c>
      <c r="I46" s="29"/>
      <c r="J46" s="29" t="s">
        <v>90</v>
      </c>
    </row>
    <row r="47" spans="1:10" ht="24.00" thickBot="1" customHeight="1">
      <c r="A47" s="32" t="s">
        <v>91</v>
      </c>
      <c r="B47" s="32"/>
      <c r="C47" s="32"/>
      <c r="D47" s="32"/>
      <c r="E47" s="32"/>
      <c r="F47" s="33"/>
      <c r="G47" s="33"/>
      <c r="H47" s="33"/>
      <c r="I47" s="33"/>
      <c r="J47" s="33"/>
    </row>
    <row r="50" spans="1:1" ht="33.75" thickBot="1" customHeight="1">
      <c r="A50" s="1" t="s">
        <v>92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50:J50"/>
    <mergeCell ref="A51:J51"/>
    <mergeCell ref="A52:J52"/>
  </mergeCells>
  <pageMargins left="0.147638" right="0.147638" top="0.206693" bottom="0.206693" header="0.0" footer="0.0"/>
  <pageSetup paperSize="9" orientation="portrait"/>
  <rowBreaks count="0" manualBreakCount="0">
    </rowBreaks>
</worksheet>
</file>