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<sst xmlns="http://schemas.openxmlformats.org/spreadsheetml/2006/main" count="86" uniqueCount="86">
  <si>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</si>
  <si>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</si>
  <si>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</si>
  <si>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</si>
  <si>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4,60 m de altura máxima y 125 mm de espesor total, con nivel de calidad del acabado Q1, formado por una estructura simple, de perfiles de chapa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según UNE-EN 13162, entre montantes de tipo CT. Incluso banda desolidarizadora; fijaciones para el anclaje de canales y montantes metálicos; tornillería para la fijación de las placas;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</si>
  <si>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</si>
  <si>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</si>
  <si>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</si>
  <si>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</si>
  <si>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</si>
  <si>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</si>
  <si>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</si>
  <si>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</si>
  <si>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</si>
  <si>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</si>
  <si>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</si>
  <si>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</si>
  <si>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galvanizado, según UNE-EN 14195.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</si>
  <si>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</si>
  <si>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</si>
  <si>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</si>
  <si>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</si>
  <si>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</si>
  <si>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galvanizado, según UNE-EN 14195.</t>
  </si>
  <si>
    <t xml:space="preserve">mt12sak010a</t>
  </si>
  <si>
    <t xml:space="preserve">m²</t>
  </si>
  <si>
    <t xml:space="preserve">Placa de yeso laminado DFH2 / UNE-EN 520 - 600 / 3000 / 20 / con los bordes longitudinales cuadrados, maciza "KNAUF", Euroclase A2-s1, d0 de reacción al fuego, según UNE-EN 13501-1.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</si>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</sst>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7.59</v>
      </c>
      <c r="J11" s="12">
        <f ca="1">ROUND(INDIRECT(ADDRESS(ROW()+(0), COLUMN()+(-3), 1))*INDIRECT(ADDRESS(ROW()+(0), COLUMN()+(-1), 1)), 2)</f>
        <v>5.31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18.8</v>
      </c>
      <c r="J13" s="12">
        <f ca="1">ROUND(INDIRECT(ADDRESS(ROW()+(0), COLUMN()+(-3), 1))*INDIRECT(ADDRESS(ROW()+(0), COLUMN()+(-1), 1)), 2)</f>
        <v>37.6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7.71</v>
      </c>
      <c r="J17" s="12">
        <f ca="1">ROUND(INDIRECT(ADDRESS(ROW()+(0), COLUMN()+(-3), 1))*INDIRECT(ADDRESS(ROW()+(0), COLUMN()+(-1), 1)), 2)</f>
        <v>23.13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1.358</v>
      </c>
      <c r="H21" s="11"/>
      <c r="I21" s="12">
        <v>0.93</v>
      </c>
      <c r="J21" s="12">
        <f ca="1">ROUND(INDIRECT(ADDRESS(ROW()+(0), COLUMN()+(-3), 1))*INDIRECT(ADDRESS(ROW()+(0), COLUMN()+(-1), 1)), 2)</f>
        <v>1.26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1.6</v>
      </c>
      <c r="H22" s="13"/>
      <c r="I22" s="14">
        <v>0.04</v>
      </c>
      <c r="J22" s="14">
        <f ca="1">ROUND(INDIRECT(ADDRESS(ROW()+(0), COLUMN()+(-3), 1))*INDIRECT(ADDRESS(ROW()+(0), COLUMN()+(-1), 1)), 2)</f>
        <v>0.06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82.49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0.611</v>
      </c>
      <c r="H25" s="11"/>
      <c r="I25" s="12">
        <v>22.74</v>
      </c>
      <c r="J25" s="12">
        <f ca="1">ROUND(INDIRECT(ADDRESS(ROW()+(0), COLUMN()+(-3), 1))*INDIRECT(ADDRESS(ROW()+(0), COLUMN()+(-1), 1)), 2)</f>
        <v>13.89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0.611</v>
      </c>
      <c r="H26" s="13"/>
      <c r="I26" s="14">
        <v>21.02</v>
      </c>
      <c r="J26" s="14">
        <f ca="1">ROUND(INDIRECT(ADDRESS(ROW()+(0), COLUMN()+(-3), 1))*INDIRECT(ADDRESS(ROW()+(0), COLUMN()+(-1), 1)), 2)</f>
        <v>12.84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1))), 2)</f>
        <v>26.73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1)),INDIRECT(ADDRESS(ROW()+(-6), COLUMN()+(1), 1))), 2)</f>
        <v>109.22</v>
      </c>
      <c r="J29" s="14">
        <f ca="1">ROUND(INDIRECT(ADDRESS(ROW()+(0), COLUMN()+(-3), 1))*INDIRECT(ADDRESS(ROW()+(0), COLUMN()+(-1), 1))/100, 2)</f>
        <v>2.18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1)),INDIRECT(ADDRESS(ROW()+(-7), COLUMN()+(0), 1))), 2)</f>
        <v>111.4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112006</v>
      </c>
      <c r="G34" s="29"/>
      <c r="H34" s="29">
        <v>112007</v>
      </c>
      <c r="I34" s="29"/>
      <c r="J34" s="29" t="s">
        <v>70</v>
      </c>
    </row>
    <row r="35" spans="1:10" ht="24.0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72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7" spans="1:10" ht="13.50" thickBot="1" customHeight="1">
      <c r="A37" s="28" t="s">
        <v>73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74</v>
      </c>
    </row>
    <row r="38" spans="1:10" ht="13.50" thickBot="1" customHeight="1">
      <c r="A38" s="32" t="s">
        <v>75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2" t="s">
        <v>78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82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83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84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