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<sst xmlns="http://schemas.openxmlformats.org/spreadsheetml/2006/main" count="86" uniqueCount="86">
  <si>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</si>
  <si>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FBY020</t>
  </si>
  <si>
    <t xml:space="preserve">m²</t>
  </si>
  <si>
    <t xml:space="preserve">Tabique de placas de yeso laminado, para cerramiento de hueco de ascensor. Sistema Shaftwall "KNAUF".</t>
  </si>
  <si>
    <r>
      <rPr>
        <sz val="8.25"/>
        <color rgb="FF000000"/>
        <rFont val="Arial"/>
        <family val="2"/>
      </rPr>
      <t xml:space="preserve">Cerramiento de hueco de ascensor mediante el sistema Shaftwall W633.es "KNAUF de tabique múltiple, de 5,80 m de altura máxima y 157 mm de espesor total, con nivel de calidad del acabado Q1, formado por una estructura simple, de perfiles de chapa de acero galvanizado de 92 mm de anchura, a base de montantes tipo CT 92 (elementos verticales), separados 600 mm entre sí, y canales (elementos horizontales), a la que se atornillan cuatro placas en total una placa tipo maciza (DFH2) en una cara y tres placas tipo cortafuego (DF) en la otra cara; aislamiento acústico mediante panel semirrígido de lana mineral, espesor 45 mm, según UNE-EN 13162, entre montantes de tipo CT. Incluso banda desolidarizadora; fijaciones para el anclaje de canales y montantes metálicos; tornillería para la fijación de las placas; y pasta de juntas Jointfiller F-1 GLS "KNAUF", cinta microperforada de papel "KNAUF".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</si>
  <si>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</si>
  <si>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</si>
  <si>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</si>
  <si>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</si>
  <si>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</si>
  <si>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</si>
  <si>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</si>
  <si>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mt12pck020c</t>
  </si>
  <si>
    <t xml:space="preserve">m</t>
  </si>
  <si>
    <t xml:space="preserve">Banda acústica de dilatación, autoadhesiva, de espuma de poliuretano de celdas cerradas "KNAUF", de 3,2 mm de espesor y 70 mm de anchura, resistencia térmica 0,10 m²K/W, conductividad térmica 0,032 W/(mK).</t>
  </si>
  <si>
    <t xml:space="preserve">mt12sak030b</t>
  </si>
  <si>
    <t xml:space="preserve">m</t>
  </si>
  <si>
    <t xml:space="preserve">Canal CT 94 "KNAUF", de acero galvanizado, según UNE-EN 14195.</t>
  </si>
  <si>
    <t xml:space="preserve">mt12psg220</t>
  </si>
  <si>
    <t xml:space="preserve">Ud</t>
  </si>
  <si>
    <t xml:space="preserve">Fijación compuesta por taco y tornillo 5x27.</t>
  </si>
  <si>
    <t xml:space="preserve">mt12sak020b</t>
  </si>
  <si>
    <t xml:space="preserve">m</t>
  </si>
  <si>
    <t xml:space="preserve">Montante CT 92 "KNAUF", de acero galvanizado, según UNE-EN 14195.</t>
  </si>
  <si>
    <t xml:space="preserve">mt12sak010a</t>
  </si>
  <si>
    <t xml:space="preserve">m²</t>
  </si>
  <si>
    <t xml:space="preserve">Placa de yeso laminado DFH2 / UNE-EN 520 - 600 / 3000 / 20 / con los bordes longitudinales cuadrados, maciza "KNAUF", Euroclase A2-s1, d0 de reacción al fuego, según UNE-EN 13501-1.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</si>
  <si>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</si>
  <si>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</si>
  <si>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</si>
  <si>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mt12ptk010dc</t>
  </si>
  <si>
    <t xml:space="preserve">Ud</t>
  </si>
  <si>
    <t xml:space="preserve">Tornillo autoperforante TB "KNAUF" 3,5x25.</t>
  </si>
  <si>
    <t xml:space="preserve">mt12ppk010eb</t>
  </si>
  <si>
    <t xml:space="preserve">m²</t>
  </si>
  <si>
    <t xml:space="preserve">Placa de yeso laminado DF / UNE-EN 520 - 1200 / longitud / 15 / con los bordes longitudinales afinados, cortafuego "KNAUF"; Euroclase A2-s1, d0 de reacción al fuego, según UNE-EN 13501-1.</t>
  </si>
  <si>
    <t xml:space="preserve">mt12ptk010cf</t>
  </si>
  <si>
    <t xml:space="preserve">Ud</t>
  </si>
  <si>
    <t xml:space="preserve">Tornillo autoperforante TN "KNAUF" 3,5x45.</t>
  </si>
  <si>
    <t xml:space="preserve">mt12ptk010cg</t>
  </si>
  <si>
    <t xml:space="preserve">Ud</t>
  </si>
  <si>
    <t xml:space="preserve">Tornillo autoperforante TN "KNAUF" 3,9x55.</t>
  </si>
  <si>
    <t xml:space="preserve">mt12ptk010ch</t>
  </si>
  <si>
    <t xml:space="preserve">Ud</t>
  </si>
  <si>
    <t xml:space="preserve">Tornillo autoperforante TN "KNAUF" 4,2x70.</t>
  </si>
  <si>
    <t xml:space="preserve">mt12pik010f</t>
  </si>
  <si>
    <t xml:space="preserve">kg</t>
  </si>
  <si>
    <t xml:space="preserve">Pasta de juntas Jointfiller F-1 GLS "KNAUF", Euroclase A2-s1, d0 de reacción al fuego, según UNE-EN 13501-1, rango de temperatura de trabajo de 5 a 30°C, para aplicación manual con cinta de juntas, según UNE-EN 13963.</t>
  </si>
  <si>
    <t xml:space="preserve">mt12pck010a</t>
  </si>
  <si>
    <t xml:space="preserve">m</t>
  </si>
  <si>
    <t xml:space="preserve">Cinta microperforada de papel "KNAUF" de 50 mm de anchura, según UNE-EN 13963.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</si>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</sst>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0.34</v>
      </c>
      <c r="J10" s="12">
        <f ca="1">ROUND(INDIRECT(ADDRESS(ROW()+(0), COLUMN()+(-3), 1))*INDIRECT(ADDRESS(ROW()+(0), COLUMN()+(-1), 1)), 2)</f>
        <v>0.41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8.42</v>
      </c>
      <c r="J11" s="12">
        <f ca="1">ROUND(INDIRECT(ADDRESS(ROW()+(0), COLUMN()+(-3), 1))*INDIRECT(ADDRESS(ROW()+(0), COLUMN()+(-1), 1)), 2)</f>
        <v>5.89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1.6</v>
      </c>
      <c r="H12" s="11"/>
      <c r="I12" s="12">
        <v>0.06</v>
      </c>
      <c r="J12" s="12">
        <f ca="1">ROUND(INDIRECT(ADDRESS(ROW()+(0), COLUMN()+(-3), 1))*INDIRECT(ADDRESS(ROW()+(0), COLUMN()+(-1), 1)), 2)</f>
        <v>0.1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</v>
      </c>
      <c r="H13" s="11"/>
      <c r="I13" s="12">
        <v>19.07</v>
      </c>
      <c r="J13" s="12">
        <f ca="1">ROUND(INDIRECT(ADDRESS(ROW()+(0), COLUMN()+(-3), 1))*INDIRECT(ADDRESS(ROW()+(0), COLUMN()+(-1), 1)), 2)</f>
        <v>38.14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</v>
      </c>
      <c r="H14" s="11"/>
      <c r="I14" s="12">
        <v>7.42</v>
      </c>
      <c r="J14" s="12">
        <f ca="1">ROUND(INDIRECT(ADDRESS(ROW()+(0), COLUMN()+(-3), 1))*INDIRECT(ADDRESS(ROW()+(0), COLUMN()+(-1), 1)), 2)</f>
        <v>7.42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1.05</v>
      </c>
      <c r="H15" s="11"/>
      <c r="I15" s="12">
        <v>5.74</v>
      </c>
      <c r="J15" s="12">
        <f ca="1">ROUND(INDIRECT(ADDRESS(ROW()+(0), COLUMN()+(-3), 1))*INDIRECT(ADDRESS(ROW()+(0), COLUMN()+(-1), 1)), 2)</f>
        <v>6.03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3</v>
      </c>
      <c r="H17" s="11"/>
      <c r="I17" s="12">
        <v>7.71</v>
      </c>
      <c r="J17" s="12">
        <f ca="1">ROUND(INDIRECT(ADDRESS(ROW()+(0), COLUMN()+(-3), 1))*INDIRECT(ADDRESS(ROW()+(0), COLUMN()+(-1), 1)), 2)</f>
        <v>23.13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15</v>
      </c>
      <c r="H18" s="11"/>
      <c r="I18" s="12">
        <v>0.01</v>
      </c>
      <c r="J18" s="12">
        <f ca="1">ROUND(INDIRECT(ADDRESS(ROW()+(0), COLUMN()+(-3), 1))*INDIRECT(ADDRESS(ROW()+(0), COLUMN()+(-1), 1)), 2)</f>
        <v>0.15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15</v>
      </c>
      <c r="H19" s="11"/>
      <c r="I19" s="12">
        <v>0.03</v>
      </c>
      <c r="J19" s="12">
        <f ca="1">ROUND(INDIRECT(ADDRESS(ROW()+(0), COLUMN()+(-3), 1))*INDIRECT(ADDRESS(ROW()+(0), COLUMN()+(-1), 1)), 2)</f>
        <v>0.45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15</v>
      </c>
      <c r="H20" s="11"/>
      <c r="I20" s="12">
        <v>0.04</v>
      </c>
      <c r="J20" s="12">
        <f ca="1">ROUND(INDIRECT(ADDRESS(ROW()+(0), COLUMN()+(-3), 1))*INDIRECT(ADDRESS(ROW()+(0), COLUMN()+(-1), 1)), 2)</f>
        <v>0.6</v>
      </c>
    </row>
    <row r="21" spans="1:10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1.358</v>
      </c>
      <c r="H21" s="11"/>
      <c r="I21" s="12">
        <v>0.93</v>
      </c>
      <c r="J21" s="12">
        <f ca="1">ROUND(INDIRECT(ADDRESS(ROW()+(0), COLUMN()+(-3), 1))*INDIRECT(ADDRESS(ROW()+(0), COLUMN()+(-1), 1)), 2)</f>
        <v>1.26</v>
      </c>
    </row>
    <row r="22" spans="1:10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1.6</v>
      </c>
      <c r="H22" s="13"/>
      <c r="I22" s="14">
        <v>0.04</v>
      </c>
      <c r="J22" s="14">
        <f ca="1">ROUND(INDIRECT(ADDRESS(ROW()+(0), COLUMN()+(-3), 1))*INDIRECT(ADDRESS(ROW()+(0), COLUMN()+(-1), 1)), 2)</f>
        <v>0.06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83.72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0.617</v>
      </c>
      <c r="H25" s="11"/>
      <c r="I25" s="12">
        <v>22.74</v>
      </c>
      <c r="J25" s="12">
        <f ca="1">ROUND(INDIRECT(ADDRESS(ROW()+(0), COLUMN()+(-3), 1))*INDIRECT(ADDRESS(ROW()+(0), COLUMN()+(-1), 1)), 2)</f>
        <v>14.03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0.617</v>
      </c>
      <c r="H26" s="13"/>
      <c r="I26" s="14">
        <v>21.02</v>
      </c>
      <c r="J26" s="14">
        <f ca="1">ROUND(INDIRECT(ADDRESS(ROW()+(0), COLUMN()+(-3), 1))*INDIRECT(ADDRESS(ROW()+(0), COLUMN()+(-1), 1)), 2)</f>
        <v>12.97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1))), 2)</f>
        <v>27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1)),INDIRECT(ADDRESS(ROW()+(-6), COLUMN()+(1), 1))), 2)</f>
        <v>110.72</v>
      </c>
      <c r="J29" s="14">
        <f ca="1">ROUND(INDIRECT(ADDRESS(ROW()+(0), COLUMN()+(-3), 1))*INDIRECT(ADDRESS(ROW()+(0), COLUMN()+(-1), 1))/100, 2)</f>
        <v>2.21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1)),INDIRECT(ADDRESS(ROW()+(-7), COLUMN()+(0), 1))), 2)</f>
        <v>112.93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112006</v>
      </c>
      <c r="G34" s="29"/>
      <c r="H34" s="29">
        <v>112007</v>
      </c>
      <c r="I34" s="29"/>
      <c r="J34" s="29" t="s">
        <v>70</v>
      </c>
    </row>
    <row r="35" spans="1:10" ht="24.0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32" t="s">
        <v>72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</row>
    <row r="37" spans="1:10" ht="13.50" thickBot="1" customHeight="1">
      <c r="A37" s="28" t="s">
        <v>73</v>
      </c>
      <c r="B37" s="28"/>
      <c r="C37" s="28"/>
      <c r="D37" s="28"/>
      <c r="E37" s="28"/>
      <c r="F37" s="29">
        <v>162010</v>
      </c>
      <c r="G37" s="29"/>
      <c r="H37" s="29">
        <v>1.12201e+006</v>
      </c>
      <c r="I37" s="29"/>
      <c r="J37" s="29" t="s">
        <v>74</v>
      </c>
    </row>
    <row r="38" spans="1:10" ht="13.50" thickBot="1" customHeight="1">
      <c r="A38" s="32" t="s">
        <v>75</v>
      </c>
      <c r="B38" s="32"/>
      <c r="C38" s="32"/>
      <c r="D38" s="32"/>
      <c r="E38" s="32"/>
      <c r="F38" s="33"/>
      <c r="G38" s="33"/>
      <c r="H38" s="33"/>
      <c r="I38" s="33"/>
      <c r="J38" s="33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2" t="s">
        <v>78</v>
      </c>
      <c r="B40" s="32"/>
      <c r="C40" s="32"/>
      <c r="D40" s="32"/>
      <c r="E40" s="32"/>
      <c r="F40" s="33"/>
      <c r="G40" s="33"/>
      <c r="H40" s="33"/>
      <c r="I40" s="33"/>
      <c r="J40" s="33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132006</v>
      </c>
      <c r="G41" s="29"/>
      <c r="H41" s="29">
        <v>132007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32" t="s">
        <v>82</v>
      </c>
      <c r="B43" s="32"/>
      <c r="C43" s="32"/>
      <c r="D43" s="32"/>
      <c r="E43" s="32"/>
      <c r="F43" s="33">
        <v>112007</v>
      </c>
      <c r="G43" s="33"/>
      <c r="H43" s="33">
        <v>112007</v>
      </c>
      <c r="I43" s="33"/>
      <c r="J43" s="33"/>
    </row>
    <row r="46" spans="1:1" ht="33.75" thickBot="1" customHeight="1">
      <c r="A46" s="1" t="s">
        <v>83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84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2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4"/>
    <mergeCell ref="H34:I34"/>
    <mergeCell ref="J34:J36"/>
    <mergeCell ref="A35:E35"/>
    <mergeCell ref="F35:G35"/>
    <mergeCell ref="H35:I35"/>
    <mergeCell ref="A36:E36"/>
    <mergeCell ref="F36:G36"/>
    <mergeCell ref="H36:I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1:E41"/>
    <mergeCell ref="F41:G41"/>
    <mergeCell ref="H41:I41"/>
    <mergeCell ref="J41:J43"/>
    <mergeCell ref="A42:E42"/>
    <mergeCell ref="F42:G42"/>
    <mergeCell ref="H42:I42"/>
    <mergeCell ref="A43:E43"/>
    <mergeCell ref="F43:G43"/>
    <mergeCell ref="H43:I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