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<sst xmlns="http://schemas.openxmlformats.org/spreadsheetml/2006/main" count="95" uniqueCount="95">
  <si>
    <t xml:space="preserve"/>
  </si>
  <si>
    <t xml:space="preserve">FBY020</t>
  </si>
  <si>
    <t xml:space="preserve">m²</t>
  </si>
  <si>
    <t xml:space="preserve">Tabique de placas de yeso laminado, para cerramiento de hueco de ascensor. Sistema Shaftwall "KNAUF".</t>
  </si>
  <si>
    <r>
      <rPr>
        <sz val="8.25"/>
        <color rgb="FF000000"/>
        <rFont val="Arial"/>
        <family val="2"/>
      </rPr>
      <t xml:space="preserve">Cerramiento de hueco de ascensor mediante el sistema Shaftwall W633.es "KNAUF de tabique múltiple, de 7,30 m de altura máxima y 211 mm de espesor total, con nivel de calidad del acabado Q2, formado por una estructura simple, de perfiles de chapa de acero galvanizado de 146 mm de anchura, a base de montantes tipo CT 146 (elementos verticales), separados 600 mm entre sí, y canales (elementos horizontales), a la que se atornillan cuatro placas en total una placa tipo maciza (DFH2) en una cara y tres placas tipo cortafuego (DF) en la otra cara; aislamiento acústico mediante panel semirrígido de lana mineral, espesor 45 mm, según UNE-EN 13162, entre montantes de tipo CT. Incluso banda desolidarizadora; fijaciones para el anclaje de canales y montantes metálicos; tornillería para la fijación de las placas; cinta de papel con refuerzo metálico "KNAUF" y pasta de juntas Jointfiller F-1 GLS "KNAUF", cinta microperforada de papel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</si>
  <si>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</si>
  <si>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</si>
  <si>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</si>
  <si>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</si>
  <si>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</si>
  <si>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</si>
  <si>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</si>
  <si>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mt12pck020d</t>
  </si>
  <si>
    <t xml:space="preserve">m</t>
  </si>
  <si>
    <t xml:space="preserve">Banda acústica de dilatación, autoadhesiva, de espuma de poliuretano de celdas cerradas "KNAUF", de 3,2 mm de espesor y 95 mm de anchura, resistencia térmica 0,10 m²K/W, conductividad térmica 0,032 W/(mK).</t>
  </si>
  <si>
    <t xml:space="preserve">mt12sak030c</t>
  </si>
  <si>
    <t xml:space="preserve">m</t>
  </si>
  <si>
    <t xml:space="preserve">Canal CT 148 "KNAUF", de acero galvanizado, según UNE-EN 14195.</t>
  </si>
  <si>
    <t xml:space="preserve">mt12psg220</t>
  </si>
  <si>
    <t xml:space="preserve">Ud</t>
  </si>
  <si>
    <t xml:space="preserve">Fijación compuesta por taco y tornillo 5x27.</t>
  </si>
  <si>
    <t xml:space="preserve">mt12sak020c</t>
  </si>
  <si>
    <t xml:space="preserve">m</t>
  </si>
  <si>
    <t xml:space="preserve">Montante CT 146 "KNAUF", de acero galvanizado, según UNE-EN 14195.</t>
  </si>
  <si>
    <t xml:space="preserve">mt12sak010a</t>
  </si>
  <si>
    <t xml:space="preserve">m²</t>
  </si>
  <si>
    <t xml:space="preserve">Placa de yeso laminado DFH2 / UNE-EN 520 - 600 / 3000 / 20 / con los bordes longitudinales cuadrados, maciza "KNAUF", Euroclase A2-s1, d0 de reacción al fuego, según UNE-EN 13501-1.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</si>
  <si>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</si>
  <si>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</si>
  <si>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</si>
  <si>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mt12ptk010dc</t>
  </si>
  <si>
    <t xml:space="preserve">Ud</t>
  </si>
  <si>
    <t xml:space="preserve">Tornillo autoperforante TB "KNAUF" 3,5x25.</t>
  </si>
  <si>
    <t xml:space="preserve">mt12ppk010eb</t>
  </si>
  <si>
    <t xml:space="preserve">m²</t>
  </si>
  <si>
    <t xml:space="preserve">Placa de yeso laminado DF / UNE-EN 520 - 1200 / longitud / 15 / con los bordes longitudinales afinados, cortafuego "KNAUF"; Euroclase A2-s1, d0 de reacción al fuego, según UNE-EN 13501-1.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</si>
  <si>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</si>
  <si>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</si>
  <si>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</si>
  <si>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</si>
  <si>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</si>
  <si>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</si>
  <si>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mt12ptk010ch</t>
  </si>
  <si>
    <t xml:space="preserve">Ud</t>
  </si>
  <si>
    <t xml:space="preserve">Tornillo autoperforante TN "KNAUF" 4,2x70.</t>
  </si>
  <si>
    <t xml:space="preserve">mt12pik010f</t>
  </si>
  <si>
    <t xml:space="preserve">kg</t>
  </si>
  <si>
    <t xml:space="preserve">Pasta de juntas Jointfiller F-1 GLS "KNAUF", Euroclase A2-s1, d0 de reacción al fuego, según UNE-EN 13501-1, rango de temperatura de trabajo de 5 a 30°C, para aplicación manual con cinta de juntas, según UNE-EN 13963.</t>
  </si>
  <si>
    <t xml:space="preserve">mt12pik010e</t>
  </si>
  <si>
    <t xml:space="preserve">kg</t>
  </si>
  <si>
    <t xml:space="preserve">Pasta de juntas Jointfiller 24H "KNAUF", Euroclase A2-s1, d0 de reacción al fuego, según UNE-EN 13501-1, rango de temperatura de trabajo de 5 a 30°C, para aplicación manual con cinta de juntas, según UNE-EN 13963.</t>
  </si>
  <si>
    <t xml:space="preserve">mt12pck010a</t>
  </si>
  <si>
    <t xml:space="preserve">m</t>
  </si>
  <si>
    <t xml:space="preserve">Cinta microperforada de papel "KNAUF" de 50 mm de anchura, según UNE-EN 13963.</t>
  </si>
  <si>
    <t xml:space="preserve">mt12pck010d</t>
  </si>
  <si>
    <t xml:space="preserve">m</t>
  </si>
  <si>
    <t xml:space="preserve">Cinta de papel con refuerzo metálico "KNAUF" de 52 mm de anchura,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</si>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</sst>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1.40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0.46</v>
      </c>
      <c r="J10" s="12">
        <f ca="1">ROUND(INDIRECT(ADDRESS(ROW()+(0), COLUMN()+(-3), 1))*INDIRECT(ADDRESS(ROW()+(0), COLUMN()+(-1), 1)), 2)</f>
        <v>0.55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9.54</v>
      </c>
      <c r="J11" s="12">
        <f ca="1">ROUND(INDIRECT(ADDRESS(ROW()+(0), COLUMN()+(-3), 1))*INDIRECT(ADDRESS(ROW()+(0), COLUMN()+(-1), 1)), 2)</f>
        <v>6.68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1.6</v>
      </c>
      <c r="H12" s="11"/>
      <c r="I12" s="12">
        <v>0.06</v>
      </c>
      <c r="J12" s="12">
        <f ca="1">ROUND(INDIRECT(ADDRESS(ROW()+(0), COLUMN()+(-3), 1))*INDIRECT(ADDRESS(ROW()+(0), COLUMN()+(-1), 1)), 2)</f>
        <v>0.1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</v>
      </c>
      <c r="H13" s="11"/>
      <c r="I13" s="12">
        <v>22.73</v>
      </c>
      <c r="J13" s="12">
        <f ca="1">ROUND(INDIRECT(ADDRESS(ROW()+(0), COLUMN()+(-3), 1))*INDIRECT(ADDRESS(ROW()+(0), COLUMN()+(-1), 1)), 2)</f>
        <v>45.46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</v>
      </c>
      <c r="H14" s="11"/>
      <c r="I14" s="12">
        <v>7.42</v>
      </c>
      <c r="J14" s="12">
        <f ca="1">ROUND(INDIRECT(ADDRESS(ROW()+(0), COLUMN()+(-3), 1))*INDIRECT(ADDRESS(ROW()+(0), COLUMN()+(-1), 1)), 2)</f>
        <v>7.42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1.05</v>
      </c>
      <c r="H15" s="11"/>
      <c r="I15" s="12">
        <v>5.74</v>
      </c>
      <c r="J15" s="12">
        <f ca="1">ROUND(INDIRECT(ADDRESS(ROW()+(0), COLUMN()+(-3), 1))*INDIRECT(ADDRESS(ROW()+(0), COLUMN()+(-1), 1)), 2)</f>
        <v>6.03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8</v>
      </c>
      <c r="H16" s="11"/>
      <c r="I16" s="12">
        <v>0.01</v>
      </c>
      <c r="J16" s="12">
        <f ca="1">ROUND(INDIRECT(ADDRESS(ROW()+(0), COLUMN()+(-3), 1))*INDIRECT(ADDRESS(ROW()+(0), COLUMN()+(-1), 1)), 2)</f>
        <v>0.08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3</v>
      </c>
      <c r="H17" s="11"/>
      <c r="I17" s="12">
        <v>7.71</v>
      </c>
      <c r="J17" s="12">
        <f ca="1">ROUND(INDIRECT(ADDRESS(ROW()+(0), COLUMN()+(-3), 1))*INDIRECT(ADDRESS(ROW()+(0), COLUMN()+(-1), 1)), 2)</f>
        <v>23.13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15</v>
      </c>
      <c r="H18" s="11"/>
      <c r="I18" s="12">
        <v>0.01</v>
      </c>
      <c r="J18" s="12">
        <f ca="1">ROUND(INDIRECT(ADDRESS(ROW()+(0), COLUMN()+(-3), 1))*INDIRECT(ADDRESS(ROW()+(0), COLUMN()+(-1), 1)), 2)</f>
        <v>0.15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15</v>
      </c>
      <c r="H19" s="11"/>
      <c r="I19" s="12">
        <v>0.03</v>
      </c>
      <c r="J19" s="12">
        <f ca="1">ROUND(INDIRECT(ADDRESS(ROW()+(0), COLUMN()+(-3), 1))*INDIRECT(ADDRESS(ROW()+(0), COLUMN()+(-1), 1)), 2)</f>
        <v>0.45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15</v>
      </c>
      <c r="H20" s="11"/>
      <c r="I20" s="12">
        <v>0.04</v>
      </c>
      <c r="J20" s="12">
        <f ca="1">ROUND(INDIRECT(ADDRESS(ROW()+(0), COLUMN()+(-3), 1))*INDIRECT(ADDRESS(ROW()+(0), COLUMN()+(-1), 1)), 2)</f>
        <v>0.6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1.4</v>
      </c>
      <c r="H21" s="11"/>
      <c r="I21" s="12">
        <v>0.93</v>
      </c>
      <c r="J21" s="12">
        <f ca="1">ROUND(INDIRECT(ADDRESS(ROW()+(0), COLUMN()+(-3), 1))*INDIRECT(ADDRESS(ROW()+(0), COLUMN()+(-1), 1)), 2)</f>
        <v>1.3</v>
      </c>
    </row>
    <row r="22" spans="1:10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1.428</v>
      </c>
      <c r="H22" s="11"/>
      <c r="I22" s="12">
        <v>0.93</v>
      </c>
      <c r="J22" s="12">
        <f ca="1">ROUND(INDIRECT(ADDRESS(ROW()+(0), COLUMN()+(-3), 1))*INDIRECT(ADDRESS(ROW()+(0), COLUMN()+(-1), 1)), 2)</f>
        <v>1.33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1.6</v>
      </c>
      <c r="H23" s="11"/>
      <c r="I23" s="12">
        <v>0.04</v>
      </c>
      <c r="J23" s="12">
        <f ca="1">ROUND(INDIRECT(ADDRESS(ROW()+(0), COLUMN()+(-3), 1))*INDIRECT(ADDRESS(ROW()+(0), COLUMN()+(-1), 1)), 2)</f>
        <v>0.06</v>
      </c>
    </row>
    <row r="24" spans="1:10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3">
        <v>0.15</v>
      </c>
      <c r="H24" s="13"/>
      <c r="I24" s="14">
        <v>0.42</v>
      </c>
      <c r="J24" s="14">
        <f ca="1">ROUND(INDIRECT(ADDRESS(ROW()+(0), COLUMN()+(-3), 1))*INDIRECT(ADDRESS(ROW()+(0), COLUMN()+(-1), 1)), 2)</f>
        <v>0.06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93.4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0.661</v>
      </c>
      <c r="H27" s="11"/>
      <c r="I27" s="12">
        <v>22.74</v>
      </c>
      <c r="J27" s="12">
        <f ca="1">ROUND(INDIRECT(ADDRESS(ROW()+(0), COLUMN()+(-3), 1))*INDIRECT(ADDRESS(ROW()+(0), COLUMN()+(-1), 1)), 2)</f>
        <v>15.03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0.661</v>
      </c>
      <c r="H28" s="13"/>
      <c r="I28" s="14">
        <v>21.02</v>
      </c>
      <c r="J28" s="14">
        <f ca="1">ROUND(INDIRECT(ADDRESS(ROW()+(0), COLUMN()+(-3), 1))*INDIRECT(ADDRESS(ROW()+(0), COLUMN()+(-1), 1)), 2)</f>
        <v>13.89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1))), 2)</f>
        <v>28.92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1)),INDIRECT(ADDRESS(ROW()+(-6), COLUMN()+(1), 1))), 2)</f>
        <v>122.32</v>
      </c>
      <c r="J31" s="14">
        <f ca="1">ROUND(INDIRECT(ADDRESS(ROW()+(0), COLUMN()+(-3), 1))*INDIRECT(ADDRESS(ROW()+(0), COLUMN()+(-1), 1))/100, 2)</f>
        <v>2.45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1)),INDIRECT(ADDRESS(ROW()+(-7), COLUMN()+(0), 1))), 2)</f>
        <v>124.77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112006</v>
      </c>
      <c r="G36" s="29"/>
      <c r="H36" s="29">
        <v>112007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78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79</v>
      </c>
      <c r="B39" s="28"/>
      <c r="C39" s="28"/>
      <c r="D39" s="28"/>
      <c r="E39" s="28"/>
      <c r="F39" s="29">
        <v>162010</v>
      </c>
      <c r="G39" s="29"/>
      <c r="H39" s="29">
        <v>1.12201e+006</v>
      </c>
      <c r="I39" s="29"/>
      <c r="J39" s="29" t="s">
        <v>80</v>
      </c>
    </row>
    <row r="40" spans="1:10" ht="13.5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83</v>
      </c>
    </row>
    <row r="42" spans="1:10" ht="24.00" thickBot="1" customHeight="1">
      <c r="A42" s="32" t="s">
        <v>84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28" t="s">
        <v>85</v>
      </c>
      <c r="B43" s="28"/>
      <c r="C43" s="28"/>
      <c r="D43" s="28"/>
      <c r="E43" s="28"/>
      <c r="F43" s="29">
        <v>132006</v>
      </c>
      <c r="G43" s="29"/>
      <c r="H43" s="29">
        <v>132007</v>
      </c>
      <c r="I43" s="29"/>
      <c r="J43" s="29" t="s">
        <v>86</v>
      </c>
    </row>
    <row r="44" spans="1:10" ht="13.50" thickBot="1" customHeight="1">
      <c r="A44" s="30" t="s">
        <v>87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32" t="s">
        <v>88</v>
      </c>
      <c r="B45" s="32"/>
      <c r="C45" s="32"/>
      <c r="D45" s="32"/>
      <c r="E45" s="32"/>
      <c r="F45" s="33">
        <v>112007</v>
      </c>
      <c r="G45" s="33"/>
      <c r="H45" s="33">
        <v>112007</v>
      </c>
      <c r="I45" s="33"/>
      <c r="J45" s="33"/>
    </row>
    <row r="46" spans="1:10" ht="13.50" thickBot="1" customHeight="1">
      <c r="A46" s="28" t="s">
        <v>89</v>
      </c>
      <c r="B46" s="28"/>
      <c r="C46" s="28"/>
      <c r="D46" s="28"/>
      <c r="E46" s="28"/>
      <c r="F46" s="29">
        <v>1.11201e+006</v>
      </c>
      <c r="G46" s="29"/>
      <c r="H46" s="29">
        <v>1.11201e+006</v>
      </c>
      <c r="I46" s="29"/>
      <c r="J46" s="29" t="s">
        <v>90</v>
      </c>
    </row>
    <row r="47" spans="1:10" ht="24.00" thickBot="1" customHeight="1">
      <c r="A47" s="32" t="s">
        <v>91</v>
      </c>
      <c r="B47" s="32"/>
      <c r="C47" s="32"/>
      <c r="D47" s="32"/>
      <c r="E47" s="32"/>
      <c r="F47" s="33"/>
      <c r="G47" s="33"/>
      <c r="H47" s="33"/>
      <c r="I47" s="33"/>
      <c r="J47" s="33"/>
    </row>
    <row r="50" spans="1:1" ht="33.75" thickBot="1" customHeight="1">
      <c r="A50" s="1" t="s">
        <v>92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93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94</v>
      </c>
      <c r="B52" s="1"/>
      <c r="C52" s="1"/>
      <c r="D52" s="1"/>
      <c r="E52" s="1"/>
      <c r="F52" s="1"/>
      <c r="G52" s="1"/>
      <c r="H52" s="1"/>
      <c r="I52" s="1"/>
      <c r="J52" s="1"/>
    </row>
  </sheetData>
  <mergeCells count="14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50:J50"/>
    <mergeCell ref="A51:J51"/>
    <mergeCell ref="A52:J52"/>
  </mergeCells>
  <pageMargins left="0.147638" right="0.147638" top="0.206693" bottom="0.206693" header="0.0" footer="0.0"/>
  <pageSetup paperSize="9" orientation="portrait"/>
  <rowBreaks count="0" manualBreakCount="0">
    </rowBreaks>
</worksheet>
</file>