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<sst xmlns="http://schemas.openxmlformats.org/spreadsheetml/2006/main" count="83" uniqueCount="83">
  <si>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</si>
  <si>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FBY022</t>
  </si>
  <si>
    <t xml:space="preserve">m²</t>
  </si>
  <si>
    <t xml:space="preserve">Tabique de placas de yeso laminado, de alta resistencia a la humedad. Sistema "KNAUF".</t>
  </si>
  <si>
    <r>
      <rPr>
        <sz val="8.25"/>
        <color rgb="FF000000"/>
        <rFont val="Arial"/>
        <family val="2"/>
      </rPr>
      <t xml:space="preserve">Tabique múltiple sistema W112.es Drystar "KNAUF" (12,5+12,5+75+12,5+12,5)/400 (75) LM - (4 Drystar (GM-FH1IR)), de alta resistencia a la humedad, de 125 mm de espesor total, con nivel de calidad del acabado Q2, formado por una estructura simple de perfiles de chapa de acero galvanizado de 75 mm de anchura, a base de montantes (elementos verticales) separados 400 mm entre sí, con disposición normal "N" y canales (elementos horizontales), a la que se atornillan cuatro placas en total (dos placas tipo Drystar (GM-FH1IR) en cada cara, de 12,5 mm de espesor cada placa); aislamiento acústico mediante panel semirrígido de lana mineral, espesor 65 mm, según UNE-EN 13162, en el alma. Incluso banda acústica de dilatación autoadhesiva "KNAUF";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</si>
  <si>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</si>
  <si>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</si>
  <si>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</si>
  <si>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</si>
  <si>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</si>
  <si>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</si>
  <si>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</si>
  <si>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</si>
  <si>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</si>
  <si>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</si>
  <si>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mt12drk020b</t>
  </si>
  <si>
    <t xml:space="preserve">m</t>
  </si>
  <si>
    <t xml:space="preserve">Canal 75/40/0,7 mm "KNAUF" de acero Z4 (Z450) galvanizado especial, para sistema Drystar. Según UNE-EN 14195.</t>
  </si>
  <si>
    <t xml:space="preserve">mt12drk030i</t>
  </si>
  <si>
    <t xml:space="preserve">m</t>
  </si>
  <si>
    <t xml:space="preserve">Montante 75/50/2 mm "KNAUF" de acero Z2 (Z275) galvanizado normal, para sistema Drystar. Según UNE-EN 14195.</t>
  </si>
  <si>
    <t xml:space="preserve">mt16lra060c</t>
  </si>
  <si>
    <t xml:space="preserve">m²</t>
  </si>
  <si>
    <t xml:space="preserve">Panel semirrígido de lana mineral, espesor 65 mm, según UNE-EN 13162, Euroclase A1 de reacción al fuego según UNE-EN 13501-1 y factor de resistencia a la difusión del vapor de agua 1.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</si>
  <si>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</si>
  <si>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</si>
  <si>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</si>
  <si>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</si>
  <si>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</si>
  <si>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</si>
  <si>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</si>
  <si>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</si>
  <si>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</si>
  <si>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mt12psg220</t>
  </si>
  <si>
    <t xml:space="preserve">Ud</t>
  </si>
  <si>
    <t xml:space="preserve">Fijación compuesta por taco y tornillo 5x27.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</si>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</sst>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0.34</v>
      </c>
      <c r="J10" s="12">
        <f ca="1">ROUND(INDIRECT(ADDRESS(ROW()+(0), COLUMN()+(-3), 1))*INDIRECT(ADDRESS(ROW()+(0), COLUMN()+(-1), 1)), 2)</f>
        <v>0.41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3.32</v>
      </c>
      <c r="J11" s="12">
        <f ca="1">ROUND(INDIRECT(ADDRESS(ROW()+(0), COLUMN()+(-3), 1))*INDIRECT(ADDRESS(ROW()+(0), COLUMN()+(-1), 1)), 2)</f>
        <v>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2.75</v>
      </c>
      <c r="H12" s="11"/>
      <c r="I12" s="12">
        <v>11.73</v>
      </c>
      <c r="J12" s="12">
        <f ca="1">ROUND(INDIRECT(ADDRESS(ROW()+(0), COLUMN()+(-3), 1))*INDIRECT(ADDRESS(ROW()+(0), COLUMN()+(-1), 1)), 2)</f>
        <v>32.26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7.64</v>
      </c>
      <c r="J13" s="12">
        <f ca="1">ROUND(INDIRECT(ADDRESS(ROW()+(0), COLUMN()+(-3), 1))*INDIRECT(ADDRESS(ROW()+(0), COLUMN()+(-1), 1)), 2)</f>
        <v>8.02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15.27</v>
      </c>
      <c r="J14" s="12">
        <f ca="1">ROUND(INDIRECT(ADDRESS(ROW()+(0), COLUMN()+(-3), 1))*INDIRECT(ADDRESS(ROW()+(0), COLUMN()+(-1), 1)), 2)</f>
        <v>64.13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17</v>
      </c>
      <c r="H15" s="11"/>
      <c r="I15" s="12">
        <v>0.02</v>
      </c>
      <c r="J15" s="12">
        <f ca="1">ROUND(INDIRECT(ADDRESS(ROW()+(0), COLUMN()+(-3), 1))*INDIRECT(ADDRESS(ROW()+(0), COLUMN()+(-1), 1)), 2)</f>
        <v>0.34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38</v>
      </c>
      <c r="H16" s="11"/>
      <c r="I16" s="12">
        <v>0.03</v>
      </c>
      <c r="J16" s="12">
        <f ca="1">ROUND(INDIRECT(ADDRESS(ROW()+(0), COLUMN()+(-3), 1))*INDIRECT(ADDRESS(ROW()+(0), COLUMN()+(-1), 1)), 2)</f>
        <v>1.14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1.616</v>
      </c>
      <c r="H18" s="11"/>
      <c r="I18" s="12">
        <v>1.18</v>
      </c>
      <c r="J18" s="12">
        <f ca="1">ROUND(INDIRECT(ADDRESS(ROW()+(0), COLUMN()+(-3), 1))*INDIRECT(ADDRESS(ROW()+(0), COLUMN()+(-1), 1)), 2)</f>
        <v>1.91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0.06</v>
      </c>
      <c r="J19" s="12">
        <f ca="1">ROUND(INDIRECT(ADDRESS(ROW()+(0), COLUMN()+(-3), 1))*INDIRECT(ADDRESS(ROW()+(0), COLUMN()+(-1), 1)), 2)</f>
        <v>0.19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0.3</v>
      </c>
      <c r="H20" s="13"/>
      <c r="I20" s="14">
        <v>0.42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110.95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0.388</v>
      </c>
      <c r="H23" s="11"/>
      <c r="I23" s="12">
        <v>22.74</v>
      </c>
      <c r="J23" s="12">
        <f ca="1">ROUND(INDIRECT(ADDRESS(ROW()+(0), COLUMN()+(-3), 1))*INDIRECT(ADDRESS(ROW()+(0), COLUMN()+(-1), 1)), 2)</f>
        <v>8.82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0.388</v>
      </c>
      <c r="H24" s="13"/>
      <c r="I24" s="14">
        <v>21.02</v>
      </c>
      <c r="J24" s="14">
        <f ca="1">ROUND(INDIRECT(ADDRESS(ROW()+(0), COLUMN()+(-3), 1))*INDIRECT(ADDRESS(ROW()+(0), COLUMN()+(-1), 1)), 2)</f>
        <v>8.16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16.98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127.93</v>
      </c>
      <c r="J27" s="14">
        <f ca="1">ROUND(INDIRECT(ADDRESS(ROW()+(0), COLUMN()+(-3), 1))*INDIRECT(ADDRESS(ROW()+(0), COLUMN()+(-1), 1))/100, 2)</f>
        <v>2.56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130.49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162010</v>
      </c>
      <c r="G37" s="29"/>
      <c r="H37" s="29">
        <v>162011</v>
      </c>
      <c r="I37" s="29"/>
      <c r="J37" s="29" t="s">
        <v>71</v>
      </c>
    </row>
    <row r="38" spans="1:10" ht="24.0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28" t="s">
        <v>73</v>
      </c>
      <c r="B39" s="28"/>
      <c r="C39" s="28"/>
      <c r="D39" s="28"/>
      <c r="E39" s="28"/>
      <c r="F39" s="29">
        <v>132006</v>
      </c>
      <c r="G39" s="29"/>
      <c r="H39" s="29">
        <v>132007</v>
      </c>
      <c r="I39" s="29"/>
      <c r="J39" s="29" t="s">
        <v>74</v>
      </c>
    </row>
    <row r="40" spans="1:10" ht="13.50" thickBot="1" customHeight="1">
      <c r="A40" s="30" t="s">
        <v>75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76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77</v>
      </c>
      <c r="B42" s="28"/>
      <c r="C42" s="28"/>
      <c r="D42" s="28"/>
      <c r="E42" s="28"/>
      <c r="F42" s="29">
        <v>1.11201e+006</v>
      </c>
      <c r="G42" s="29"/>
      <c r="H42" s="29">
        <v>1.11201e+006</v>
      </c>
      <c r="I42" s="29"/>
      <c r="J42" s="29" t="s">
        <v>78</v>
      </c>
    </row>
    <row r="43" spans="1:10" ht="24.00" thickBot="1" customHeight="1">
      <c r="A43" s="32" t="s">
        <v>79</v>
      </c>
      <c r="B43" s="32"/>
      <c r="C43" s="32"/>
      <c r="D43" s="32"/>
      <c r="E43" s="32"/>
      <c r="F43" s="33"/>
      <c r="G43" s="33"/>
      <c r="H43" s="33"/>
      <c r="I43" s="33"/>
      <c r="J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2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