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<sst xmlns="http://schemas.openxmlformats.org/spreadsheetml/2006/main" count="77" uniqueCount="77">
  <si>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</si>
  <si>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FBY022</t>
  </si>
  <si>
    <t xml:space="preserve">m²</t>
  </si>
  <si>
    <t xml:space="preserve">Tabique de placas de yeso laminado, de alta resistencia a la humedad. Sistema "KNAUF".</t>
  </si>
  <si>
    <r>
      <rPr>
        <sz val="8.25"/>
        <color rgb="FF000000"/>
        <rFont val="Arial"/>
        <family val="2"/>
      </rPr>
      <t xml:space="preserve">Tabique múltiple sistema W112.es Drystar "KNAUF" (12,5+12,5+75+12,5+12,5)/400 (75) (4 Drystar (GM-FH1IR)), de alta resistencia a la humedad, de 125 mm de espesor total, con nivel de calidad del acabado Q3, formado por una estructura simple de perfiles de chapa de acero galvanizado de 75 mm de anchura, a base de montantes (elementos verticales) separados 400 mm entre sí, con disposición normal "N" y canales (elementos horizontales), a la que se atornillan cuatro placas en total (dos placas tipo Drystar (GM-FH1IR) en cada cara, de 12,5 mm de espesor cada placa). Incluso banda acústica de dilatación autoadhesiva "KNAUF"; fijaciones para el anclaje de canales y montantes metálicos; tornillería para la fijación de las placas; cinta de papel con refuerzo metálico "KNAUF" y pasta de juntas Drystar Filler "KNAUF", pasta de juntas Drystar Filler "KNAUF", pasta de juntas Drystar Filler "KNAUF", cinta de juntas Drystar Tape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</si>
  <si>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</si>
  <si>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</si>
  <si>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</si>
  <si>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</si>
  <si>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</si>
  <si>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</si>
  <si>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</si>
  <si>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mt12pck020c</t>
  </si>
  <si>
    <t xml:space="preserve">m</t>
  </si>
  <si>
    <t xml:space="preserve">Banda acústica de dilatación, autoadhesiva, de espuma de poliuretano de celdas cerradas "KNAUF", de 3,2 mm de espesor y 70 mm de anchura, resistencia térmica 0,10 m²K/W, conductividad térmica 0,032 W/(mK).</t>
  </si>
  <si>
    <t xml:space="preserve">mt12drk020b</t>
  </si>
  <si>
    <t xml:space="preserve">m</t>
  </si>
  <si>
    <t xml:space="preserve">Canal 75/40/0,7 mm "KNAUF" de acero Z4 (Z450) galvanizado especial, para sistema Drystar. Según UNE-EN 14195.</t>
  </si>
  <si>
    <t xml:space="preserve">mt12drk030i</t>
  </si>
  <si>
    <t xml:space="preserve">m</t>
  </si>
  <si>
    <t xml:space="preserve">Montante 75/50/2 mm "KNAUF" de acero Z2 (Z275) galvanizado normal, para sistema Drystar. Según UNE-EN 14195.</t>
  </si>
  <si>
    <t xml:space="preserve">mt12drk010a</t>
  </si>
  <si>
    <t xml:space="preserve">m²</t>
  </si>
  <si>
    <t xml:space="preserve">Placa de yeso laminado reforzada con tejido de fibra UNE-EN 15283-1 GM-FH1IR / 1200 / 2600 / 12,5 / con los bordes longitudinales cuadrados, especial Drystar "KNAUF" con alma de yeso y caras revestidas con una lámina de fibra de vidrio; Euroclase A2-s1, d0 de reacción al fuego, según UNE-EN 13501-1.</t>
  </si>
  <si>
    <t xml:space="preserve">mt12drk014e</t>
  </si>
  <si>
    <t xml:space="preserve">Ud</t>
  </si>
  <si>
    <t xml:space="preserve">Tornillo autoperforante Drystar XTN "KNAUF" 3,9x23; con revestimiento anticorrosivo.</t>
  </si>
  <si>
    <t xml:space="preserve">mt12drk014f</t>
  </si>
  <si>
    <t xml:space="preserve">Ud</t>
  </si>
  <si>
    <t xml:space="preserve">Tornillo autoperforante Drystar XTN "KNAUF" 3,9x38; con revestimiento anticorrosivo.</t>
  </si>
  <si>
    <t xml:space="preserve">mt12psg220</t>
  </si>
  <si>
    <t xml:space="preserve">Ud</t>
  </si>
  <si>
    <t xml:space="preserve">Fijación compuesta por taco y tornillo 5x27.</t>
  </si>
  <si>
    <t xml:space="preserve">mt12drk012a</t>
  </si>
  <si>
    <t xml:space="preserve">kg</t>
  </si>
  <si>
    <t xml:space="preserve">Pasta de juntas Drystar Filler "KNAUF", con aditivo hidrófugo, Euroclase A2-s1, d0 de reacción al fuego, según UNE-EN 13501-1, rango de temperatura de trabajo de 10 a 35°C, para aplicación manual o mecánica con cinta de juntas, según UNE-EN 13963.</t>
  </si>
  <si>
    <t xml:space="preserve">mt12drk013</t>
  </si>
  <si>
    <t xml:space="preserve">m</t>
  </si>
  <si>
    <t xml:space="preserve">Cinta de juntas Drystar Tape "KNAUF".</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</si>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</sst>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2.5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0.34</v>
      </c>
      <c r="J10" s="12">
        <f ca="1">ROUND(INDIRECT(ADDRESS(ROW()+(0), COLUMN()+(-3), 1))*INDIRECT(ADDRESS(ROW()+(0), COLUMN()+(-1), 1)), 2)</f>
        <v>0.41</v>
      </c>
    </row>
    <row r="11" spans="1:10" ht="24.00" thickBot="1" customHeight="1">
      <c r="A11" s="1" t="s">
        <v>15</v>
      </c>
      <c r="B11" s="1"/>
      <c r="C11" s="10" t="s">
        <v>16</v>
      </c>
      <c r="D11" s="10"/>
      <c r="E11" s="1" t="s">
        <v>17</v>
      </c>
      <c r="F11" s="1"/>
      <c r="G11" s="11">
        <v>0.7</v>
      </c>
      <c r="H11" s="11"/>
      <c r="I11" s="12">
        <v>3.32</v>
      </c>
      <c r="J11" s="12">
        <f ca="1">ROUND(INDIRECT(ADDRESS(ROW()+(0), COLUMN()+(-3), 1))*INDIRECT(ADDRESS(ROW()+(0), COLUMN()+(-1), 1)), 2)</f>
        <v>2.32</v>
      </c>
    </row>
    <row r="12" spans="1:10" ht="24.00" thickBot="1" customHeight="1">
      <c r="A12" s="1" t="s">
        <v>18</v>
      </c>
      <c r="B12" s="1"/>
      <c r="C12" s="10" t="s">
        <v>19</v>
      </c>
      <c r="D12" s="10"/>
      <c r="E12" s="1" t="s">
        <v>20</v>
      </c>
      <c r="F12" s="1"/>
      <c r="G12" s="11">
        <v>2.75</v>
      </c>
      <c r="H12" s="11"/>
      <c r="I12" s="12">
        <v>11.73</v>
      </c>
      <c r="J12" s="12">
        <f ca="1">ROUND(INDIRECT(ADDRESS(ROW()+(0), COLUMN()+(-3), 1))*INDIRECT(ADDRESS(ROW()+(0), COLUMN()+(-1), 1)), 2)</f>
        <v>32.26</v>
      </c>
    </row>
    <row r="13" spans="1:10" ht="45.00" thickBot="1" customHeight="1">
      <c r="A13" s="1" t="s">
        <v>21</v>
      </c>
      <c r="B13" s="1"/>
      <c r="C13" s="10" t="s">
        <v>22</v>
      </c>
      <c r="D13" s="10"/>
      <c r="E13" s="1" t="s">
        <v>23</v>
      </c>
      <c r="F13" s="1"/>
      <c r="G13" s="11">
        <v>4.2</v>
      </c>
      <c r="H13" s="11"/>
      <c r="I13" s="12">
        <v>15.27</v>
      </c>
      <c r="J13" s="12">
        <f ca="1">ROUND(INDIRECT(ADDRESS(ROW()+(0), COLUMN()+(-3), 1))*INDIRECT(ADDRESS(ROW()+(0), COLUMN()+(-1), 1)), 2)</f>
        <v>64.13</v>
      </c>
    </row>
    <row r="14" spans="1:10" ht="13.50" thickBot="1" customHeight="1">
      <c r="A14" s="1" t="s">
        <v>24</v>
      </c>
      <c r="B14" s="1"/>
      <c r="C14" s="10" t="s">
        <v>25</v>
      </c>
      <c r="D14" s="10"/>
      <c r="E14" s="1" t="s">
        <v>26</v>
      </c>
      <c r="F14" s="1"/>
      <c r="G14" s="11">
        <v>17</v>
      </c>
      <c r="H14" s="11"/>
      <c r="I14" s="12">
        <v>0.02</v>
      </c>
      <c r="J14" s="12">
        <f ca="1">ROUND(INDIRECT(ADDRESS(ROW()+(0), COLUMN()+(-3), 1))*INDIRECT(ADDRESS(ROW()+(0), COLUMN()+(-1), 1)), 2)</f>
        <v>0.34</v>
      </c>
    </row>
    <row r="15" spans="1:10" ht="13.50" thickBot="1" customHeight="1">
      <c r="A15" s="1" t="s">
        <v>27</v>
      </c>
      <c r="B15" s="1"/>
      <c r="C15" s="10" t="s">
        <v>28</v>
      </c>
      <c r="D15" s="10"/>
      <c r="E15" s="1" t="s">
        <v>29</v>
      </c>
      <c r="F15" s="1"/>
      <c r="G15" s="11">
        <v>38</v>
      </c>
      <c r="H15" s="11"/>
      <c r="I15" s="12">
        <v>0.03</v>
      </c>
      <c r="J15" s="12">
        <f ca="1">ROUND(INDIRECT(ADDRESS(ROW()+(0), COLUMN()+(-3), 1))*INDIRECT(ADDRESS(ROW()+(0), COLUMN()+(-1), 1)), 2)</f>
        <v>1.14</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2.456</v>
      </c>
      <c r="H17" s="11"/>
      <c r="I17" s="12">
        <v>1.18</v>
      </c>
      <c r="J17" s="12">
        <f ca="1">ROUND(INDIRECT(ADDRESS(ROW()+(0), COLUMN()+(-3), 1))*INDIRECT(ADDRESS(ROW()+(0), COLUMN()+(-1), 1)), 2)</f>
        <v>2.9</v>
      </c>
    </row>
    <row r="18" spans="1:10" ht="13.50" thickBot="1" customHeight="1">
      <c r="A18" s="1" t="s">
        <v>36</v>
      </c>
      <c r="B18" s="1"/>
      <c r="C18" s="10" t="s">
        <v>37</v>
      </c>
      <c r="D18" s="10"/>
      <c r="E18" s="1" t="s">
        <v>38</v>
      </c>
      <c r="F18" s="1"/>
      <c r="G18" s="11">
        <v>3.2</v>
      </c>
      <c r="H18" s="11"/>
      <c r="I18" s="12">
        <v>0.06</v>
      </c>
      <c r="J18" s="12">
        <f ca="1">ROUND(INDIRECT(ADDRESS(ROW()+(0), COLUMN()+(-3), 1))*INDIRECT(ADDRESS(ROW()+(0), COLUMN()+(-1), 1)), 2)</f>
        <v>0.19</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103.92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0.364</v>
      </c>
      <c r="H22" s="11"/>
      <c r="I22" s="12">
        <v>22.74</v>
      </c>
      <c r="J22" s="12">
        <f ca="1">ROUND(INDIRECT(ADDRESS(ROW()+(0), COLUMN()+(-3), 1))*INDIRECT(ADDRESS(ROW()+(0), COLUMN()+(-1), 1)), 2)</f>
        <v>8.28</v>
      </c>
    </row>
    <row r="23" spans="1:10" ht="13.50" thickBot="1" customHeight="1">
      <c r="A23" s="1" t="s">
        <v>47</v>
      </c>
      <c r="B23" s="1"/>
      <c r="C23" s="10" t="s">
        <v>48</v>
      </c>
      <c r="D23" s="10"/>
      <c r="E23" s="1" t="s">
        <v>49</v>
      </c>
      <c r="F23" s="1"/>
      <c r="G23" s="13">
        <v>0.364</v>
      </c>
      <c r="H23" s="13"/>
      <c r="I23" s="14">
        <v>21.02</v>
      </c>
      <c r="J23" s="14">
        <f ca="1">ROUND(INDIRECT(ADDRESS(ROW()+(0), COLUMN()+(-3), 1))*INDIRECT(ADDRESS(ROW()+(0), COLUMN()+(-1), 1)), 2)</f>
        <v>7.65</v>
      </c>
    </row>
    <row r="24" spans="1:10" ht="13.50" thickBot="1" customHeight="1">
      <c r="A24" s="15"/>
      <c r="B24" s="15"/>
      <c r="C24" s="15"/>
      <c r="D24" s="15"/>
      <c r="E24" s="15"/>
      <c r="F24" s="15"/>
      <c r="G24" s="9" t="s">
        <v>50</v>
      </c>
      <c r="H24" s="9"/>
      <c r="I24" s="9"/>
      <c r="J24" s="17">
        <f ca="1">ROUND(SUM(INDIRECT(ADDRESS(ROW()+(-1), COLUMN()+(0), 1)),INDIRECT(ADDRESS(ROW()+(-2), COLUMN()+(0), 1))), 2)</f>
        <v>15.93</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119.85</v>
      </c>
      <c r="J26" s="14">
        <f ca="1">ROUND(INDIRECT(ADDRESS(ROW()+(0), COLUMN()+(-3), 1))*INDIRECT(ADDRESS(ROW()+(0), COLUMN()+(-1), 1))/100, 2)</f>
        <v>2.4</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122.25</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162011</v>
      </c>
      <c r="I34" s="29"/>
      <c r="J34" s="29" t="s">
        <v>65</v>
      </c>
    </row>
    <row r="35" spans="1:10" ht="24.0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