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<sst xmlns="http://schemas.openxmlformats.org/spreadsheetml/2006/main" count="83" uniqueCount="83">
  <si>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</si>
  <si>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FBY023</t>
  </si>
  <si>
    <t xml:space="preserve">m²</t>
  </si>
  <si>
    <t xml:space="preserve">Tabique de placas de yeso laminado, de altas prestaciones acústicas. Sistema "KNAUF".</t>
  </si>
  <si>
    <r>
      <rPr>
        <sz val="8.25"/>
        <color rgb="FF000000"/>
        <rFont val="Arial"/>
        <family val="2"/>
      </rPr>
      <t xml:space="preserve">Tabique sencillo W111.es Silentboard "KNAUF" (12,5+50+12,5)/417 (50) LM - (2 Silentboard (DFR) BV), de altas prestaciones acústicas, de 75 mm de espesor total, con nivel de calidad del acabado Q2, formado por una estructura simple de perfiles de chapa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según UNE-EN 13162, en el alma.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</si>
  <si>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</si>
  <si>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</si>
  <si>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</si>
  <si>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</si>
  <si>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</si>
  <si>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</si>
  <si>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</si>
  <si>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</si>
  <si>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</si>
  <si>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</si>
  <si>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</si>
  <si>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</si>
  <si>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</si>
  <si>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</si>
  <si>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</si>
  <si>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</si>
  <si>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</si>
  <si>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</si>
  <si>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</si>
  <si>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</si>
  <si>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</si>
  <si>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</si>
  <si>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</si>
  <si>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</si>
  <si>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</si>
  <si>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</si>
  <si>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</si>
  <si>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</si>
  <si>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</si>
  <si>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</si>
  <si>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</si>
  <si>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mt12pik014k</t>
  </si>
  <si>
    <t xml:space="preserve">kg</t>
  </si>
  <si>
    <t xml:space="preserve">Pasta de juntas Unik Fill &amp; Finish Light "KNAUF", Euroclase A2-s1, d0 de reacción al fuego, según UNE-EN 13501-1, rango de temperatura de trabajo de 5 a 30°C, para aplicación manual o mecánica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</si>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</sst>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6.12"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0.6</v>
      </c>
      <c r="H17" s="11"/>
      <c r="I17" s="12">
        <v>0.93</v>
      </c>
      <c r="J17" s="12">
        <f ca="1">ROUND(INDIRECT(ADDRESS(ROW()+(0), COLUMN()+(-3), 1))*INDIRECT(ADDRESS(ROW()+(0), COLUMN()+(-1), 1)), 2)</f>
        <v>0.56</v>
      </c>
    </row>
    <row r="18" spans="1:10" ht="34.50" thickBot="1" customHeight="1">
      <c r="A18" s="1" t="s">
        <v>36</v>
      </c>
      <c r="B18" s="1"/>
      <c r="C18" s="10" t="s">
        <v>37</v>
      </c>
      <c r="D18" s="10"/>
      <c r="E18" s="1" t="s">
        <v>38</v>
      </c>
      <c r="F18" s="1"/>
      <c r="G18" s="11">
        <v>0.51</v>
      </c>
      <c r="H18" s="11"/>
      <c r="I18" s="12">
        <v>0.06</v>
      </c>
      <c r="J18" s="12">
        <f ca="1">ROUND(INDIRECT(ADDRESS(ROW()+(0), COLUMN()+(-3), 1))*INDIRECT(ADDRESS(ROW()+(0), COLUMN()+(-1), 1)), 2)</f>
        <v>0.03</v>
      </c>
    </row>
    <row r="19" spans="1:10" ht="13.50" thickBot="1" customHeight="1">
      <c r="A19" s="1" t="s">
        <v>39</v>
      </c>
      <c r="B19" s="1"/>
      <c r="C19" s="10" t="s">
        <v>40</v>
      </c>
      <c r="D19" s="10"/>
      <c r="E19" s="1" t="s">
        <v>41</v>
      </c>
      <c r="F19" s="1"/>
      <c r="G19" s="11">
        <v>3.2</v>
      </c>
      <c r="H19" s="11"/>
      <c r="I19" s="12">
        <v>0.04</v>
      </c>
      <c r="J19" s="12">
        <f ca="1">ROUND(INDIRECT(ADDRESS(ROW()+(0), COLUMN()+(-3), 1))*INDIRECT(ADDRESS(ROW()+(0), COLUMN()+(-1), 1)), 2)</f>
        <v>0.13</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64.91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0.337</v>
      </c>
      <c r="H23" s="11"/>
      <c r="I23" s="12">
        <v>22.74</v>
      </c>
      <c r="J23" s="12">
        <f ca="1">ROUND(INDIRECT(ADDRESS(ROW()+(0), COLUMN()+(-3), 1))*INDIRECT(ADDRESS(ROW()+(0), COLUMN()+(-1), 1)), 2)</f>
        <v>7.66</v>
      </c>
    </row>
    <row r="24" spans="1:10" ht="13.50" thickBot="1" customHeight="1">
      <c r="A24" s="1" t="s">
        <v>50</v>
      </c>
      <c r="B24" s="1"/>
      <c r="C24" s="10" t="s">
        <v>51</v>
      </c>
      <c r="D24" s="10"/>
      <c r="E24" s="1" t="s">
        <v>52</v>
      </c>
      <c r="F24" s="1"/>
      <c r="G24" s="13">
        <v>0.337</v>
      </c>
      <c r="H24" s="13"/>
      <c r="I24" s="14">
        <v>21.02</v>
      </c>
      <c r="J24" s="14">
        <f ca="1">ROUND(INDIRECT(ADDRESS(ROW()+(0), COLUMN()+(-3), 1))*INDIRECT(ADDRESS(ROW()+(0), COLUMN()+(-1), 1)), 2)</f>
        <v>7.08</v>
      </c>
    </row>
    <row r="25" spans="1:10" ht="13.50" thickBot="1" customHeight="1">
      <c r="A25" s="15"/>
      <c r="B25" s="15"/>
      <c r="C25" s="15"/>
      <c r="D25" s="15"/>
      <c r="E25" s="15"/>
      <c r="F25" s="15"/>
      <c r="G25" s="9" t="s">
        <v>53</v>
      </c>
      <c r="H25" s="9"/>
      <c r="I25" s="9"/>
      <c r="J25" s="17">
        <f ca="1">ROUND(SUM(INDIRECT(ADDRESS(ROW()+(-1), COLUMN()+(0), 1)),INDIRECT(ADDRESS(ROW()+(-2), COLUMN()+(0), 1))), 2)</f>
        <v>14.74</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79.65</v>
      </c>
      <c r="J27" s="14">
        <f ca="1">ROUND(INDIRECT(ADDRESS(ROW()+(0), COLUMN()+(-3), 1))*INDIRECT(ADDRESS(ROW()+(0), COLUMN()+(-1), 1))/100, 2)</f>
        <v>1.59</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81.24</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