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<sst xmlns="http://schemas.openxmlformats.org/spreadsheetml/2006/main" count="83" uniqueCount="83">
  <si>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</si>
  <si>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</si>
  <si>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</si>
  <si>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</si>
  <si>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+ 55 + 12,5 + 12,5)/600 (55), de altas prestaciones acústicas, de 105 mm de espesor total, con nivel de calidad del acabado estándar (Q2), formado por una estructura simple autoportante de perfiles metálicos de acero galvanizado formada por canales R 55 "PLACO" y montantes M 55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</si>
  <si>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</si>
  <si>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</si>
  <si>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</si>
  <si>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</si>
  <si>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</si>
  <si>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</si>
  <si>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</si>
  <si>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</si>
  <si>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</si>
  <si>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</si>
  <si>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mt12plp070c</t>
  </si>
  <si>
    <t xml:space="preserve">m</t>
  </si>
  <si>
    <t xml:space="preserve">Canal de perfil de acero galvanizado, R 55 "PLACO", fabricado mediante laminación en frío, de 3000 mm de longitud, 55x30 mm de sección y 0,55 mm de espesor, según UNE-EN 14195.</t>
  </si>
  <si>
    <t xml:space="preserve">mt12plp060c</t>
  </si>
  <si>
    <t xml:space="preserve">m</t>
  </si>
  <si>
    <t xml:space="preserve">Montante de perfil de acero galvanizado, M 55 "PLACO", fabricado mediante laminación en frío, de 3000 mm de longitud, 54,5x36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</si>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</sst>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2.05</v>
      </c>
      <c r="J11" s="12">
        <f ca="1">ROUND(INDIRECT(ADDRESS(ROW()+(0), COLUMN()+(-3), 1))*INDIRECT(ADDRESS(ROW()+(0), COLUMN()+(-1), 1)), 2)</f>
        <v>1.85</v>
      </c>
    </row>
    <row r="12" spans="1:10" ht="34.50" thickBot="1" customHeight="1">
      <c r="A12" s="1" t="s">
        <v>18</v>
      </c>
      <c r="B12" s="1"/>
      <c r="C12" s="1"/>
      <c r="D12" s="10" t="s">
        <v>19</v>
      </c>
      <c r="E12" s="1" t="s">
        <v>20</v>
      </c>
      <c r="F12" s="1"/>
      <c r="G12" s="11">
        <v>2.1</v>
      </c>
      <c r="H12" s="11"/>
      <c r="I12" s="12">
        <v>2.35</v>
      </c>
      <c r="J12" s="12">
        <f ca="1">ROUND(INDIRECT(ADDRESS(ROW()+(0), COLUMN()+(-3), 1))*INDIRECT(ADDRESS(ROW()+(0), COLUMN()+(-1), 1)), 2)</f>
        <v>4.94</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0.33</v>
      </c>
      <c r="H19" s="11"/>
      <c r="I19" s="12">
        <v>1.13</v>
      </c>
      <c r="J19" s="12">
        <f ca="1">ROUND(INDIRECT(ADDRESS(ROW()+(0), COLUMN()+(-3), 1))*INDIRECT(ADDRESS(ROW()+(0), COLUMN()+(-1), 1)), 2)</f>
        <v>0.37</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65.69</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0.316</v>
      </c>
      <c r="H23" s="11"/>
      <c r="I23" s="12">
        <v>22.74</v>
      </c>
      <c r="J23" s="12">
        <f ca="1">ROUND(INDIRECT(ADDRESS(ROW()+(0), COLUMN()+(-3), 1))*INDIRECT(ADDRESS(ROW()+(0), COLUMN()+(-1), 1)), 2)</f>
        <v>7.19</v>
      </c>
    </row>
    <row r="24" spans="1:10" ht="13.50" thickBot="1" customHeight="1">
      <c r="A24" s="1" t="s">
        <v>50</v>
      </c>
      <c r="B24" s="1"/>
      <c r="C24" s="1"/>
      <c r="D24" s="10" t="s">
        <v>51</v>
      </c>
      <c r="E24" s="1" t="s">
        <v>52</v>
      </c>
      <c r="F24" s="1"/>
      <c r="G24" s="13">
        <v>0.316</v>
      </c>
      <c r="H24" s="13"/>
      <c r="I24" s="14">
        <v>21.02</v>
      </c>
      <c r="J24" s="14">
        <f ca="1">ROUND(INDIRECT(ADDRESS(ROW()+(0), COLUMN()+(-3), 1))*INDIRECT(ADDRESS(ROW()+(0), COLUMN()+(-1), 1)), 2)</f>
        <v>6.64</v>
      </c>
    </row>
    <row r="25" spans="1:10" ht="13.50" thickBot="1" customHeight="1">
      <c r="A25" s="15"/>
      <c r="B25" s="15"/>
      <c r="C25" s="15"/>
      <c r="D25" s="15"/>
      <c r="E25" s="15"/>
      <c r="F25" s="15"/>
      <c r="G25" s="9" t="s">
        <v>53</v>
      </c>
      <c r="H25" s="9"/>
      <c r="I25" s="9"/>
      <c r="J25" s="17">
        <f ca="1">ROUND(SUM(INDIRECT(ADDRESS(ROW()+(-1), COLUMN()+(0), 1)),INDIRECT(ADDRESS(ROW()+(-2), COLUMN()+(0), 1))), 2)</f>
        <v>13.83</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79.52</v>
      </c>
      <c r="J27" s="14">
        <f ca="1">ROUND(INDIRECT(ADDRESS(ROW()+(0), COLUMN()+(-3), 1))*INDIRECT(ADDRESS(ROW()+(0), COLUMN()+(-1), 1))/100, 2)</f>
        <v>1.59</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81.11</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