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<sst xmlns="http://schemas.openxmlformats.org/spreadsheetml/2006/main" count="86" uniqueCount="86">
  <si>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</si>
  <si>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</si>
  <si>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</si>
  <si>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</si>
  <si>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+ 12,5 + 12,5)/600 (48), de altas prestaciones acústicas, de 98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 / 12,5 / con los bordes longitudinales afinados, BA 13 "PLACO" y GF-C1-I-W2 / UNE-EN 15283-2 - 1200 / 2400 / 12,5 / con los bordes longitudinales cuadrados, Rigidur H 13 BC "PLACO", dispuestas en una cara, y otras dos placas diferentes de yeso laminado, A / UNE-EN 520 - 1200 / 2000 / 12,5 / con los bordes longitudinales afinados, BA 13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</si>
  <si>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</si>
  <si>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</si>
  <si>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</si>
  <si>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</si>
  <si>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</si>
  <si>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</si>
  <si>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</si>
  <si>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</si>
  <si>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</si>
  <si>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</si>
  <si>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</si>
  <si>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</si>
  <si>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</si>
  <si>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</si>
  <si>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</si>
  <si>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</si>
  <si>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mt12plk010aacec</t>
  </si>
  <si>
    <t xml:space="preserve">m²</t>
  </si>
  <si>
    <t xml:space="preserve">Placa de yeso laminado A / UNE-EN 520 - /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</si>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</sst>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1.05</v>
      </c>
      <c r="H13" s="11"/>
      <c r="I13" s="12">
        <v>4.01</v>
      </c>
      <c r="J13" s="12">
        <f ca="1">ROUND(INDIRECT(ADDRESS(ROW()+(0), COLUMN()+(-3), 1))*INDIRECT(ADDRESS(ROW()+(0), COLUMN()+(-1), 1)), 2)</f>
        <v>4.21</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1.05</v>
      </c>
      <c r="H15" s="11"/>
      <c r="I15" s="12">
        <v>4.01</v>
      </c>
      <c r="J15" s="12">
        <f ca="1">ROUND(INDIRECT(ADDRESS(ROW()+(0), COLUMN()+(-3), 1))*INDIRECT(ADDRESS(ROW()+(0), COLUMN()+(-1), 1)), 2)</f>
        <v>4.21</v>
      </c>
    </row>
    <row r="16" spans="1:10" ht="34.50" thickBot="1" customHeight="1">
      <c r="A16" s="1" t="s">
        <v>30</v>
      </c>
      <c r="B16" s="1"/>
      <c r="C16" s="1"/>
      <c r="D16" s="10" t="s">
        <v>31</v>
      </c>
      <c r="E16" s="1" t="s">
        <v>32</v>
      </c>
      <c r="F16" s="1"/>
      <c r="G16" s="11">
        <v>6</v>
      </c>
      <c r="H16" s="11"/>
      <c r="I16" s="12">
        <v>0.01</v>
      </c>
      <c r="J16" s="12">
        <f ca="1">ROUND(INDIRECT(ADDRESS(ROW()+(0), COLUMN()+(-3), 1))*INDIRECT(ADDRESS(ROW()+(0), COLUMN()+(-1), 1)), 2)</f>
        <v>0.06</v>
      </c>
    </row>
    <row r="17" spans="1:10" ht="13.50" thickBot="1" customHeight="1">
      <c r="A17" s="1" t="s">
        <v>33</v>
      </c>
      <c r="B17" s="1"/>
      <c r="C17" s="1"/>
      <c r="D17" s="10" t="s">
        <v>34</v>
      </c>
      <c r="E17" s="1" t="s">
        <v>35</v>
      </c>
      <c r="F17" s="1"/>
      <c r="G17" s="11">
        <v>4</v>
      </c>
      <c r="H17" s="11"/>
      <c r="I17" s="12">
        <v>0.02</v>
      </c>
      <c r="J17" s="12">
        <f ca="1">ROUND(INDIRECT(ADDRESS(ROW()+(0), COLUMN()+(-3), 1))*INDIRECT(ADDRESS(ROW()+(0), COLUMN()+(-1), 1)), 2)</f>
        <v>0.08</v>
      </c>
    </row>
    <row r="18" spans="1:10" ht="24.00" thickBot="1" customHeight="1">
      <c r="A18" s="1" t="s">
        <v>36</v>
      </c>
      <c r="B18" s="1"/>
      <c r="C18" s="1"/>
      <c r="D18" s="10" t="s">
        <v>37</v>
      </c>
      <c r="E18" s="1" t="s">
        <v>38</v>
      </c>
      <c r="F18" s="1"/>
      <c r="G18" s="11">
        <v>22</v>
      </c>
      <c r="H18" s="11"/>
      <c r="I18" s="12">
        <v>0.02</v>
      </c>
      <c r="J18" s="12">
        <f ca="1">ROUND(INDIRECT(ADDRESS(ROW()+(0), COLUMN()+(-3), 1))*INDIRECT(ADDRESS(ROW()+(0), COLUMN()+(-1), 1)), 2)</f>
        <v>0.44</v>
      </c>
    </row>
    <row r="19" spans="1:10" ht="24.00" thickBot="1" customHeight="1">
      <c r="A19" s="1" t="s">
        <v>39</v>
      </c>
      <c r="B19" s="1"/>
      <c r="C19" s="1"/>
      <c r="D19" s="10" t="s">
        <v>40</v>
      </c>
      <c r="E19" s="1" t="s">
        <v>41</v>
      </c>
      <c r="F19" s="1"/>
      <c r="G19" s="11">
        <v>2.8</v>
      </c>
      <c r="H19" s="11"/>
      <c r="I19" s="12">
        <v>0.05</v>
      </c>
      <c r="J19" s="12">
        <f ca="1">ROUND(INDIRECT(ADDRESS(ROW()+(0), COLUMN()+(-3), 1))*INDIRECT(ADDRESS(ROW()+(0), COLUMN()+(-1), 1)), 2)</f>
        <v>0.14</v>
      </c>
    </row>
    <row r="20" spans="1:10" ht="45.00" thickBot="1" customHeight="1">
      <c r="A20" s="1" t="s">
        <v>42</v>
      </c>
      <c r="B20" s="1"/>
      <c r="C20" s="1"/>
      <c r="D20" s="10" t="s">
        <v>43</v>
      </c>
      <c r="E20" s="1" t="s">
        <v>44</v>
      </c>
      <c r="F20" s="1"/>
      <c r="G20" s="11">
        <v>0.33</v>
      </c>
      <c r="H20" s="11"/>
      <c r="I20" s="12">
        <v>1.13</v>
      </c>
      <c r="J20" s="12">
        <f ca="1">ROUND(INDIRECT(ADDRESS(ROW()+(0), COLUMN()+(-3), 1))*INDIRECT(ADDRESS(ROW()+(0), COLUMN()+(-1), 1)), 2)</f>
        <v>0.37</v>
      </c>
    </row>
    <row r="21" spans="1:10" ht="24.00" thickBot="1" customHeight="1">
      <c r="A21" s="1" t="s">
        <v>45</v>
      </c>
      <c r="B21" s="1"/>
      <c r="C21" s="1"/>
      <c r="D21" s="10" t="s">
        <v>46</v>
      </c>
      <c r="E21" s="1" t="s">
        <v>47</v>
      </c>
      <c r="F21" s="1"/>
      <c r="G21" s="13">
        <v>0.3</v>
      </c>
      <c r="H21" s="13"/>
      <c r="I21" s="14">
        <v>0.83</v>
      </c>
      <c r="J21" s="14">
        <f ca="1">ROUND(INDIRECT(ADDRESS(ROW()+(0), COLUMN()+(-3), 1))*INDIRECT(ADDRESS(ROW()+(0), COLUMN()+(-1), 1)), 2)</f>
        <v>0.25</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65.09</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0.316</v>
      </c>
      <c r="H24" s="11"/>
      <c r="I24" s="12">
        <v>22.74</v>
      </c>
      <c r="J24" s="12">
        <f ca="1">ROUND(INDIRECT(ADDRESS(ROW()+(0), COLUMN()+(-3), 1))*INDIRECT(ADDRESS(ROW()+(0), COLUMN()+(-1), 1)), 2)</f>
        <v>7.19</v>
      </c>
    </row>
    <row r="25" spans="1:10" ht="13.50" thickBot="1" customHeight="1">
      <c r="A25" s="1" t="s">
        <v>53</v>
      </c>
      <c r="B25" s="1"/>
      <c r="C25" s="1"/>
      <c r="D25" s="10" t="s">
        <v>54</v>
      </c>
      <c r="E25" s="1" t="s">
        <v>55</v>
      </c>
      <c r="F25" s="1"/>
      <c r="G25" s="13">
        <v>0.316</v>
      </c>
      <c r="H25" s="13"/>
      <c r="I25" s="14">
        <v>21.02</v>
      </c>
      <c r="J25" s="14">
        <f ca="1">ROUND(INDIRECT(ADDRESS(ROW()+(0), COLUMN()+(-3), 1))*INDIRECT(ADDRESS(ROW()+(0), COLUMN()+(-1), 1)), 2)</f>
        <v>6.64</v>
      </c>
    </row>
    <row r="26" spans="1:10" ht="13.50" thickBot="1" customHeight="1">
      <c r="A26" s="15"/>
      <c r="B26" s="15"/>
      <c r="C26" s="15"/>
      <c r="D26" s="15"/>
      <c r="E26" s="15"/>
      <c r="F26" s="15"/>
      <c r="G26" s="9" t="s">
        <v>56</v>
      </c>
      <c r="H26" s="9"/>
      <c r="I26" s="9"/>
      <c r="J26" s="17">
        <f ca="1">ROUND(SUM(INDIRECT(ADDRESS(ROW()+(-1), COLUMN()+(0), 1)),INDIRECT(ADDRESS(ROW()+(-2), COLUMN()+(0), 1))), 2)</f>
        <v>13.83</v>
      </c>
    </row>
    <row r="27" spans="1:10" ht="13.50" thickBot="1" customHeight="1">
      <c r="A27" s="15">
        <v>3</v>
      </c>
      <c r="B27" s="15"/>
      <c r="C27" s="15"/>
      <c r="D27" s="15"/>
      <c r="E27" s="18" t="s">
        <v>57</v>
      </c>
      <c r="F27" s="18"/>
      <c r="G27" s="18"/>
      <c r="H27" s="18"/>
      <c r="I27" s="15"/>
      <c r="J27" s="15"/>
    </row>
    <row r="28" spans="1:10" ht="13.50" thickBot="1" customHeight="1">
      <c r="A28" s="19"/>
      <c r="B28" s="19"/>
      <c r="C28" s="19"/>
      <c r="D28" s="20" t="s">
        <v>58</v>
      </c>
      <c r="E28" s="19" t="s">
        <v>59</v>
      </c>
      <c r="F28" s="19"/>
      <c r="G28" s="13">
        <v>2</v>
      </c>
      <c r="H28" s="13"/>
      <c r="I28" s="14">
        <f ca="1">ROUND(SUM(INDIRECT(ADDRESS(ROW()+(-2), COLUMN()+(1), 1)),INDIRECT(ADDRESS(ROW()+(-6), COLUMN()+(1), 1))), 2)</f>
        <v>78.92</v>
      </c>
      <c r="J28" s="14">
        <f ca="1">ROUND(INDIRECT(ADDRESS(ROW()+(0), COLUMN()+(-3), 1))*INDIRECT(ADDRESS(ROW()+(0), COLUMN()+(-1), 1))/100, 2)</f>
        <v>1.58</v>
      </c>
    </row>
    <row r="29" spans="1:10" ht="13.50" thickBot="1" customHeight="1">
      <c r="A29" s="21" t="s">
        <v>60</v>
      </c>
      <c r="B29" s="21"/>
      <c r="C29" s="21"/>
      <c r="D29" s="22"/>
      <c r="E29" s="23"/>
      <c r="F29" s="23"/>
      <c r="G29" s="24" t="s">
        <v>61</v>
      </c>
      <c r="H29" s="24"/>
      <c r="I29" s="25"/>
      <c r="J29" s="26">
        <f ca="1">ROUND(SUM(INDIRECT(ADDRESS(ROW()+(-1), COLUMN()+(0), 1)),INDIRECT(ADDRESS(ROW()+(-3), COLUMN()+(0), 1)),INDIRECT(ADDRESS(ROW()+(-7), COLUMN()+(0), 1))), 2)</f>
        <v>80.5</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112006</v>
      </c>
      <c r="G33" s="29"/>
      <c r="H33" s="29">
        <v>112007</v>
      </c>
      <c r="I33" s="29"/>
      <c r="J33" s="29" t="s">
        <v>67</v>
      </c>
    </row>
    <row r="34" spans="1:10" ht="24.00" thickBot="1" customHeight="1">
      <c r="A34" s="30" t="s">
        <v>68</v>
      </c>
      <c r="B34" s="30"/>
      <c r="C34" s="30"/>
      <c r="D34" s="30"/>
      <c r="E34" s="30"/>
      <c r="F34" s="31"/>
      <c r="G34" s="31"/>
      <c r="H34" s="31"/>
      <c r="I34" s="31"/>
      <c r="J34" s="31"/>
    </row>
    <row r="35" spans="1:10" ht="13.50" thickBot="1" customHeight="1">
      <c r="A35" s="32" t="s">
        <v>69</v>
      </c>
      <c r="B35" s="32"/>
      <c r="C35" s="32"/>
      <c r="D35" s="32"/>
      <c r="E35" s="32"/>
      <c r="F35" s="33">
        <v>112007</v>
      </c>
      <c r="G35" s="33"/>
      <c r="H35" s="33">
        <v>112007</v>
      </c>
      <c r="I35" s="33"/>
      <c r="J35" s="33"/>
    </row>
    <row r="36" spans="1:10" ht="13.50" thickBot="1" customHeight="1">
      <c r="A36" s="28" t="s">
        <v>70</v>
      </c>
      <c r="B36" s="28"/>
      <c r="C36" s="28"/>
      <c r="D36" s="28"/>
      <c r="E36" s="28"/>
      <c r="F36" s="29">
        <v>162010</v>
      </c>
      <c r="G36" s="29"/>
      <c r="H36" s="29">
        <v>1.12201e+006</v>
      </c>
      <c r="I36" s="29"/>
      <c r="J36" s="29" t="s">
        <v>71</v>
      </c>
    </row>
    <row r="37" spans="1:10" ht="13.50" thickBot="1" customHeight="1">
      <c r="A37" s="32" t="s">
        <v>72</v>
      </c>
      <c r="B37" s="32"/>
      <c r="C37" s="32"/>
      <c r="D37" s="32"/>
      <c r="E37" s="32"/>
      <c r="F37" s="33"/>
      <c r="G37" s="33"/>
      <c r="H37" s="33"/>
      <c r="I37" s="33"/>
      <c r="J37" s="33"/>
    </row>
    <row r="38" spans="1:10" ht="13.50" thickBot="1" customHeight="1">
      <c r="A38" s="28" t="s">
        <v>73</v>
      </c>
      <c r="B38" s="28"/>
      <c r="C38" s="28"/>
      <c r="D38" s="28"/>
      <c r="E38" s="28"/>
      <c r="F38" s="29">
        <v>162010</v>
      </c>
      <c r="G38" s="29"/>
      <c r="H38" s="29">
        <v>162011</v>
      </c>
      <c r="I38" s="29"/>
      <c r="J38" s="29" t="s">
        <v>74</v>
      </c>
    </row>
    <row r="39" spans="1:10" ht="24.00" thickBot="1" customHeight="1">
      <c r="A39" s="32" t="s">
        <v>75</v>
      </c>
      <c r="B39" s="32"/>
      <c r="C39" s="32"/>
      <c r="D39" s="32"/>
      <c r="E39" s="32"/>
      <c r="F39" s="33"/>
      <c r="G39" s="33"/>
      <c r="H39" s="33"/>
      <c r="I39" s="33"/>
      <c r="J39" s="33"/>
    </row>
    <row r="40" spans="1:10" ht="13.50" thickBot="1" customHeight="1">
      <c r="A40" s="28" t="s">
        <v>76</v>
      </c>
      <c r="B40" s="28"/>
      <c r="C40" s="28"/>
      <c r="D40" s="28"/>
      <c r="E40" s="28"/>
      <c r="F40" s="29">
        <v>132006</v>
      </c>
      <c r="G40" s="29"/>
      <c r="H40" s="29">
        <v>132007</v>
      </c>
      <c r="I40" s="29"/>
      <c r="J40" s="29" t="s">
        <v>77</v>
      </c>
    </row>
    <row r="41" spans="1:10" ht="13.50" thickBot="1" customHeight="1">
      <c r="A41" s="30" t="s">
        <v>78</v>
      </c>
      <c r="B41" s="30"/>
      <c r="C41" s="30"/>
      <c r="D41" s="30"/>
      <c r="E41" s="30"/>
      <c r="F41" s="31"/>
      <c r="G41" s="31"/>
      <c r="H41" s="31"/>
      <c r="I41" s="31"/>
      <c r="J41" s="31"/>
    </row>
    <row r="42" spans="1:10" ht="13.50" thickBot="1" customHeight="1">
      <c r="A42" s="32" t="s">
        <v>79</v>
      </c>
      <c r="B42" s="32"/>
      <c r="C42" s="32"/>
      <c r="D42" s="32"/>
      <c r="E42" s="32"/>
      <c r="F42" s="33">
        <v>112007</v>
      </c>
      <c r="G42" s="33"/>
      <c r="H42" s="33">
        <v>112007</v>
      </c>
      <c r="I42" s="33"/>
      <c r="J42" s="33"/>
    </row>
    <row r="43" spans="1:10" ht="13.50" thickBot="1" customHeight="1">
      <c r="A43" s="28" t="s">
        <v>80</v>
      </c>
      <c r="B43" s="28"/>
      <c r="C43" s="28"/>
      <c r="D43" s="28"/>
      <c r="E43" s="28"/>
      <c r="F43" s="29">
        <v>1.11201e+006</v>
      </c>
      <c r="G43" s="29"/>
      <c r="H43" s="29">
        <v>1.11201e+006</v>
      </c>
      <c r="I43" s="29"/>
      <c r="J43" s="29" t="s">
        <v>81</v>
      </c>
    </row>
    <row r="44" spans="1:10" ht="24.00" thickBot="1" customHeight="1">
      <c r="A44" s="32" t="s">
        <v>82</v>
      </c>
      <c r="B44" s="32"/>
      <c r="C44" s="32"/>
      <c r="D44" s="32"/>
      <c r="E44" s="32"/>
      <c r="F44" s="33"/>
      <c r="G44" s="33"/>
      <c r="H44" s="33"/>
      <c r="I44" s="33"/>
      <c r="J44" s="33"/>
    </row>
    <row r="47" spans="1:1" ht="33.75" thickBot="1" customHeight="1">
      <c r="A47" s="1" t="s">
        <v>83</v>
      </c>
      <c r="B47" s="1"/>
      <c r="C47" s="1"/>
      <c r="D47" s="1"/>
      <c r="E47" s="1"/>
      <c r="F47" s="1"/>
      <c r="G47" s="1"/>
      <c r="H47" s="1"/>
      <c r="I47" s="1"/>
      <c r="J47" s="1"/>
    </row>
    <row r="48" spans="1:1" ht="33.75" thickBot="1" customHeight="1">
      <c r="A48" s="1" t="s">
        <v>84</v>
      </c>
      <c r="B48" s="1"/>
      <c r="C48" s="1"/>
      <c r="D48" s="1"/>
      <c r="E48" s="1"/>
      <c r="F48" s="1"/>
      <c r="G48" s="1"/>
      <c r="H48" s="1"/>
      <c r="I48" s="1"/>
      <c r="J48" s="1"/>
    </row>
    <row r="49" spans="1:1" ht="33.75" thickBot="1" customHeight="1">
      <c r="A49" s="1" t="s">
        <v>85</v>
      </c>
      <c r="B49" s="1"/>
      <c r="C49" s="1"/>
      <c r="D49" s="1"/>
      <c r="E49" s="1"/>
      <c r="F49" s="1"/>
      <c r="G49" s="1"/>
      <c r="H49" s="1"/>
      <c r="I49" s="1"/>
      <c r="J49" s="1"/>
    </row>
  </sheetData>
  <mergeCells count="10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F29"/>
    <mergeCell ref="G29:I29"/>
    <mergeCell ref="A32:E32"/>
    <mergeCell ref="F32:G32"/>
    <mergeCell ref="H32:I32"/>
    <mergeCell ref="A33:E33"/>
    <mergeCell ref="F33:G33"/>
    <mergeCell ref="H33:I33"/>
    <mergeCell ref="J33:J35"/>
    <mergeCell ref="A34:E34"/>
    <mergeCell ref="F34:G34"/>
    <mergeCell ref="H34:I34"/>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0"/>
    <mergeCell ref="H40:I40"/>
    <mergeCell ref="J40:J42"/>
    <mergeCell ref="A41:E41"/>
    <mergeCell ref="F41:G41"/>
    <mergeCell ref="H41:I41"/>
    <mergeCell ref="A42:E42"/>
    <mergeCell ref="F42:G42"/>
    <mergeCell ref="H42:I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