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<sst xmlns="http://schemas.openxmlformats.org/spreadsheetml/2006/main" count="80" uniqueCount="80">
  <si>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</si>
  <si>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</si>
  <si>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</si>
  <si>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</si>
  <si>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Placo Natura Activ'Air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UNE-EN 520 - 900 / 2500 / 25 / con los bordes longitudinales afinados, con tecnología Activ'Air, Megaplac 25 Activ'Air "PLACO" en una cara y una placa de yeso laminado AF / UNE-EN 520 - 900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</si>
  <si>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</si>
  <si>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</si>
  <si>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</si>
  <si>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</si>
  <si>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</si>
  <si>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</si>
  <si>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</si>
  <si>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</si>
  <si>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</si>
  <si>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</si>
  <si>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</si>
  <si>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</si>
  <si>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 según UNE-EN 14195.</t>
  </si>
  <si>
    <t xml:space="preserve">mt12plp210a</t>
  </si>
  <si>
    <t xml:space="preserve">m</t>
  </si>
  <si>
    <t xml:space="preserve">Montante de perfil de acero galvanizado, MHS 70 "PLACO", fabricado mediante laminación en frío, 68x55 mm de sección y 1,2 mm de espesor, según UNE-EN 14195.</t>
  </si>
  <si>
    <t xml:space="preserve">mt12plk017e</t>
  </si>
  <si>
    <t xml:space="preserve">m²</t>
  </si>
  <si>
    <t xml:space="preserve">Placa de yeso laminado AF / UNE-EN 520 - 900 / 2500 / 25 / con los bordes longitudinales afinados, con tecnología Activ'Air, Megaplac 25 Activ'Air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</si>
  <si>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mt12plk017a</t>
  </si>
  <si>
    <t xml:space="preserve">m²</t>
  </si>
  <si>
    <t xml:space="preserve">Placa de yeso laminado AF / UNE-EN 520 - 900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</si>
  <si>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</si>
  <si>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</si>
  <si>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</si>
  <si>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</si>
  <si>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</si>
  <si>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rosca-chapa, TRPF 9,5 "PLACO", de 9,5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</si>
  <si>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</si>
  <si>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</si>
  <si>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</si>
  <si>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</si>
  <si>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</si>
  <si>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</si>
  <si>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mt12plm019a</t>
  </si>
  <si>
    <t xml:space="preserve">kg</t>
  </si>
  <si>
    <t xml:space="preserve">Pasta de secado, Gypfill Pro "PLACO"; Euroclase A2-s1, d0 de reacción al fuego, según UNE-EN 13501-1, rango de temperatura de trabajo de 5 a 30°C, para aplicación manual o mecánica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</si>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</sst>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0.45</v>
      </c>
      <c r="H10" s="11"/>
      <c r="I10" s="12">
        <v>0.47</v>
      </c>
      <c r="J10" s="12">
        <f ca="1">ROUND(INDIRECT(ADDRESS(ROW()+(0), COLUMN()+(-3), 1))*INDIRECT(ADDRESS(ROW()+(0), COLUMN()+(-1), 1)), 2)</f>
        <v>0.21</v>
      </c>
    </row>
    <row r="11" spans="1:10" ht="24.00" thickBot="1" customHeight="1">
      <c r="A11" s="1" t="s">
        <v>15</v>
      </c>
      <c r="B11" s="1"/>
      <c r="C11" s="10" t="s">
        <v>16</v>
      </c>
      <c r="D11" s="10"/>
      <c r="E11" s="1" t="s">
        <v>17</v>
      </c>
      <c r="F11" s="1"/>
      <c r="G11" s="11">
        <v>0.9</v>
      </c>
      <c r="H11" s="11"/>
      <c r="I11" s="12">
        <v>8.02</v>
      </c>
      <c r="J11" s="12">
        <f ca="1">ROUND(INDIRECT(ADDRESS(ROW()+(0), COLUMN()+(-3), 1))*INDIRECT(ADDRESS(ROW()+(0), COLUMN()+(-1), 1)), 2)</f>
        <v>7.22</v>
      </c>
    </row>
    <row r="12" spans="1:10" ht="24.00" thickBot="1" customHeight="1">
      <c r="A12" s="1" t="s">
        <v>18</v>
      </c>
      <c r="B12" s="1"/>
      <c r="C12" s="10" t="s">
        <v>19</v>
      </c>
      <c r="D12" s="10"/>
      <c r="E12" s="1" t="s">
        <v>20</v>
      </c>
      <c r="F12" s="1"/>
      <c r="G12" s="11">
        <v>1.4</v>
      </c>
      <c r="H12" s="11"/>
      <c r="I12" s="12">
        <v>8.63</v>
      </c>
      <c r="J12" s="12">
        <f ca="1">ROUND(INDIRECT(ADDRESS(ROW()+(0), COLUMN()+(-3), 1))*INDIRECT(ADDRESS(ROW()+(0), COLUMN()+(-1), 1)), 2)</f>
        <v>12.08</v>
      </c>
    </row>
    <row r="13" spans="1:10" ht="66.00" thickBot="1" customHeight="1">
      <c r="A13" s="1" t="s">
        <v>21</v>
      </c>
      <c r="B13" s="1"/>
      <c r="C13" s="10" t="s">
        <v>22</v>
      </c>
      <c r="D13" s="10"/>
      <c r="E13" s="1" t="s">
        <v>23</v>
      </c>
      <c r="F13" s="1"/>
      <c r="G13" s="11">
        <v>1.05</v>
      </c>
      <c r="H13" s="11"/>
      <c r="I13" s="12">
        <v>10.83</v>
      </c>
      <c r="J13" s="12">
        <f ca="1">ROUND(INDIRECT(ADDRESS(ROW()+(0), COLUMN()+(-3), 1))*INDIRECT(ADDRESS(ROW()+(0), COLUMN()+(-1), 1)), 2)</f>
        <v>11.37</v>
      </c>
    </row>
    <row r="14" spans="1:10" ht="55.50" thickBot="1" customHeight="1">
      <c r="A14" s="1" t="s">
        <v>24</v>
      </c>
      <c r="B14" s="1"/>
      <c r="C14" s="10" t="s">
        <v>25</v>
      </c>
      <c r="D14" s="10"/>
      <c r="E14" s="1" t="s">
        <v>26</v>
      </c>
      <c r="F14" s="1"/>
      <c r="G14" s="11">
        <v>1.05</v>
      </c>
      <c r="H14" s="11"/>
      <c r="I14" s="12">
        <v>8.74</v>
      </c>
      <c r="J14" s="12">
        <f ca="1">ROUND(INDIRECT(ADDRESS(ROW()+(0), COLUMN()+(-3), 1))*INDIRECT(ADDRESS(ROW()+(0), COLUMN()+(-1), 1)), 2)</f>
        <v>9.18</v>
      </c>
    </row>
    <row r="15" spans="1:10" ht="24.00" thickBot="1" customHeight="1">
      <c r="A15" s="1" t="s">
        <v>27</v>
      </c>
      <c r="B15" s="1"/>
      <c r="C15" s="10" t="s">
        <v>28</v>
      </c>
      <c r="D15" s="10"/>
      <c r="E15" s="1" t="s">
        <v>29</v>
      </c>
      <c r="F15" s="1"/>
      <c r="G15" s="11">
        <v>14</v>
      </c>
      <c r="H15" s="11"/>
      <c r="I15" s="12">
        <v>0.03</v>
      </c>
      <c r="J15" s="12">
        <f ca="1">ROUND(INDIRECT(ADDRESS(ROW()+(0), COLUMN()+(-3), 1))*INDIRECT(ADDRESS(ROW()+(0), COLUMN()+(-1), 1)), 2)</f>
        <v>0.42</v>
      </c>
    </row>
    <row r="16" spans="1:10" ht="13.50" thickBot="1" customHeight="1">
      <c r="A16" s="1" t="s">
        <v>30</v>
      </c>
      <c r="B16" s="1"/>
      <c r="C16" s="10" t="s">
        <v>31</v>
      </c>
      <c r="D16" s="10"/>
      <c r="E16" s="1" t="s">
        <v>32</v>
      </c>
      <c r="F16" s="1"/>
      <c r="G16" s="11">
        <v>2</v>
      </c>
      <c r="H16" s="11"/>
      <c r="I16" s="12">
        <v>0.02</v>
      </c>
      <c r="J16" s="12">
        <f ca="1">ROUND(INDIRECT(ADDRESS(ROW()+(0), COLUMN()+(-3), 1))*INDIRECT(ADDRESS(ROW()+(0), COLUMN()+(-1), 1)), 2)</f>
        <v>0.04</v>
      </c>
    </row>
    <row r="17" spans="1:10" ht="24.00" thickBot="1" customHeight="1">
      <c r="A17" s="1" t="s">
        <v>33</v>
      </c>
      <c r="B17" s="1"/>
      <c r="C17" s="10" t="s">
        <v>34</v>
      </c>
      <c r="D17" s="10"/>
      <c r="E17" s="1" t="s">
        <v>35</v>
      </c>
      <c r="F17" s="1"/>
      <c r="G17" s="11">
        <v>3.5</v>
      </c>
      <c r="H17" s="11"/>
      <c r="I17" s="12">
        <v>0.05</v>
      </c>
      <c r="J17" s="12">
        <f ca="1">ROUND(INDIRECT(ADDRESS(ROW()+(0), COLUMN()+(-3), 1))*INDIRECT(ADDRESS(ROW()+(0), COLUMN()+(-1), 1)), 2)</f>
        <v>0.18</v>
      </c>
    </row>
    <row r="18" spans="1:10" ht="45.00" thickBot="1" customHeight="1">
      <c r="A18" s="1" t="s">
        <v>36</v>
      </c>
      <c r="B18" s="1"/>
      <c r="C18" s="10" t="s">
        <v>37</v>
      </c>
      <c r="D18" s="10"/>
      <c r="E18" s="1" t="s">
        <v>38</v>
      </c>
      <c r="F18" s="1"/>
      <c r="G18" s="11">
        <v>0.84</v>
      </c>
      <c r="H18" s="11"/>
      <c r="I18" s="12">
        <v>1.13</v>
      </c>
      <c r="J18" s="12">
        <f ca="1">ROUND(INDIRECT(ADDRESS(ROW()+(0), COLUMN()+(-3), 1))*INDIRECT(ADDRESS(ROW()+(0), COLUMN()+(-1), 1)), 2)</f>
        <v>0.95</v>
      </c>
    </row>
    <row r="19" spans="1:10" ht="45.00" thickBot="1" customHeight="1">
      <c r="A19" s="1" t="s">
        <v>39</v>
      </c>
      <c r="B19" s="1"/>
      <c r="C19" s="10" t="s">
        <v>40</v>
      </c>
      <c r="D19" s="10"/>
      <c r="E19" s="1" t="s">
        <v>41</v>
      </c>
      <c r="F19" s="1"/>
      <c r="G19" s="11">
        <v>1.18</v>
      </c>
      <c r="H19" s="11"/>
      <c r="I19" s="12">
        <v>1.29</v>
      </c>
      <c r="J19" s="12">
        <f ca="1">ROUND(INDIRECT(ADDRESS(ROW()+(0), COLUMN()+(-3), 1))*INDIRECT(ADDRESS(ROW()+(0), COLUMN()+(-1), 1)), 2)</f>
        <v>1.52</v>
      </c>
    </row>
    <row r="20" spans="1:10" ht="24.00" thickBot="1" customHeight="1">
      <c r="A20" s="1" t="s">
        <v>42</v>
      </c>
      <c r="B20" s="1"/>
      <c r="C20" s="10" t="s">
        <v>43</v>
      </c>
      <c r="D20" s="10"/>
      <c r="E20" s="1" t="s">
        <v>44</v>
      </c>
      <c r="F20" s="1"/>
      <c r="G20" s="13">
        <v>0.3</v>
      </c>
      <c r="H20" s="13"/>
      <c r="I20" s="14">
        <v>0.83</v>
      </c>
      <c r="J20" s="14">
        <f ca="1">ROUND(INDIRECT(ADDRESS(ROW()+(0), COLUMN()+(-3), 1))*INDIRECT(ADDRESS(ROW()+(0), COLUMN()+(-1), 1)), 2)</f>
        <v>0.25</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43.42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0.245</v>
      </c>
      <c r="H23" s="11"/>
      <c r="I23" s="12">
        <v>22.74</v>
      </c>
      <c r="J23" s="12">
        <f ca="1">ROUND(INDIRECT(ADDRESS(ROW()+(0), COLUMN()+(-3), 1))*INDIRECT(ADDRESS(ROW()+(0), COLUMN()+(-1), 1)), 2)</f>
        <v>5.57</v>
      </c>
    </row>
    <row r="24" spans="1:10" ht="13.50" thickBot="1" customHeight="1">
      <c r="A24" s="1" t="s">
        <v>50</v>
      </c>
      <c r="B24" s="1"/>
      <c r="C24" s="10" t="s">
        <v>51</v>
      </c>
      <c r="D24" s="10"/>
      <c r="E24" s="1" t="s">
        <v>52</v>
      </c>
      <c r="F24" s="1"/>
      <c r="G24" s="13">
        <v>0.209</v>
      </c>
      <c r="H24" s="13"/>
      <c r="I24" s="14">
        <v>21.02</v>
      </c>
      <c r="J24" s="14">
        <f ca="1">ROUND(INDIRECT(ADDRESS(ROW()+(0), COLUMN()+(-3), 1))*INDIRECT(ADDRESS(ROW()+(0), COLUMN()+(-1), 1)), 2)</f>
        <v>4.39</v>
      </c>
    </row>
    <row r="25" spans="1:10" ht="13.50" thickBot="1" customHeight="1">
      <c r="A25" s="15"/>
      <c r="B25" s="15"/>
      <c r="C25" s="15"/>
      <c r="D25" s="15"/>
      <c r="E25" s="15"/>
      <c r="F25" s="15"/>
      <c r="G25" s="9" t="s">
        <v>53</v>
      </c>
      <c r="H25" s="9"/>
      <c r="I25" s="9"/>
      <c r="J25" s="17">
        <f ca="1">ROUND(SUM(INDIRECT(ADDRESS(ROW()+(-1), COLUMN()+(0), 1)),INDIRECT(ADDRESS(ROW()+(-2), COLUMN()+(0), 1))), 2)</f>
        <v>9.96</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53.38</v>
      </c>
      <c r="J27" s="14">
        <f ca="1">ROUND(INDIRECT(ADDRESS(ROW()+(0), COLUMN()+(-3), 1))*INDIRECT(ADDRESS(ROW()+(0), COLUMN()+(-1), 1))/100, 2)</f>
        <v>1.07</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54.45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132006</v>
      </c>
      <c r="G37" s="29"/>
      <c r="H37" s="29">
        <v>132007</v>
      </c>
      <c r="I37" s="29"/>
      <c r="J37" s="29" t="s">
        <v>71</v>
      </c>
    </row>
    <row r="38" spans="1:10" ht="13.50" thickBot="1" customHeight="1">
      <c r="A38" s="30" t="s">
        <v>72</v>
      </c>
      <c r="B38" s="30"/>
      <c r="C38" s="30"/>
      <c r="D38" s="30"/>
      <c r="E38" s="30"/>
      <c r="F38" s="31"/>
      <c r="G38" s="31"/>
      <c r="H38" s="31"/>
      <c r="I38" s="31"/>
      <c r="J38" s="31"/>
    </row>
    <row r="39" spans="1:10" ht="13.50" thickBot="1" customHeight="1">
      <c r="A39" s="32" t="s">
        <v>73</v>
      </c>
      <c r="B39" s="32"/>
      <c r="C39" s="32"/>
      <c r="D39" s="32"/>
      <c r="E39" s="32"/>
      <c r="F39" s="33">
        <v>112007</v>
      </c>
      <c r="G39" s="33"/>
      <c r="H39" s="33">
        <v>112007</v>
      </c>
      <c r="I39" s="33"/>
      <c r="J39" s="33"/>
    </row>
    <row r="40" spans="1:10" ht="13.50" thickBot="1" customHeight="1">
      <c r="A40" s="28" t="s">
        <v>74</v>
      </c>
      <c r="B40" s="28"/>
      <c r="C40" s="28"/>
      <c r="D40" s="28"/>
      <c r="E40" s="28"/>
      <c r="F40" s="29">
        <v>1.11201e+006</v>
      </c>
      <c r="G40" s="29"/>
      <c r="H40" s="29">
        <v>1.11201e+006</v>
      </c>
      <c r="I40" s="29"/>
      <c r="J40" s="29" t="s">
        <v>75</v>
      </c>
    </row>
    <row r="41" spans="1:10" ht="24.00" thickBot="1" customHeight="1">
      <c r="A41" s="32" t="s">
        <v>76</v>
      </c>
      <c r="B41" s="32"/>
      <c r="C41" s="32"/>
      <c r="D41" s="32"/>
      <c r="E41" s="32"/>
      <c r="F41" s="33"/>
      <c r="G41" s="33"/>
      <c r="H41" s="33"/>
      <c r="I41" s="33"/>
      <c r="J41" s="33"/>
    </row>
    <row r="44" spans="1:1" ht="33.75" thickBot="1" customHeight="1">
      <c r="A44" s="1" t="s">
        <v>77</v>
      </c>
      <c r="B44" s="1"/>
      <c r="C44" s="1"/>
      <c r="D44" s="1"/>
      <c r="E44" s="1"/>
      <c r="F44" s="1"/>
      <c r="G44" s="1"/>
      <c r="H44" s="1"/>
      <c r="I44" s="1"/>
      <c r="J44" s="1"/>
    </row>
    <row r="45" spans="1:1" ht="33.75" thickBot="1" customHeight="1">
      <c r="A45" s="1" t="s">
        <v>78</v>
      </c>
      <c r="B45" s="1"/>
      <c r="C45" s="1"/>
      <c r="D45" s="1"/>
      <c r="E45" s="1"/>
      <c r="F45" s="1"/>
      <c r="G45" s="1"/>
      <c r="H45" s="1"/>
      <c r="I45" s="1"/>
      <c r="J45" s="1"/>
    </row>
    <row r="46" spans="1:1" ht="33.75" thickBot="1" customHeight="1">
      <c r="A46" s="1" t="s">
        <v>79</v>
      </c>
      <c r="B46" s="1"/>
      <c r="C46" s="1"/>
      <c r="D46" s="1"/>
      <c r="E46" s="1"/>
      <c r="F46" s="1"/>
      <c r="G46" s="1"/>
      <c r="H46" s="1"/>
      <c r="I46" s="1"/>
      <c r="J46"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