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<sst xmlns="http://schemas.openxmlformats.org/spreadsheetml/2006/main" count="83" uniqueCount="83">
  <si>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</si>
  <si>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FBY079</t>
  </si>
  <si>
    <t xml:space="preserve">m²</t>
  </si>
  <si>
    <t xml:space="preserve">Tabique de placas de yeso laminado, de alta resistencia a la humedad. Sistema "PLACO".</t>
  </si>
  <si>
    <r>
      <rPr>
        <sz val="8.25"/>
        <color rgb="FF000000"/>
        <rFont val="Arial"/>
        <family val="2"/>
      </rPr>
      <t xml:space="preserve">Tabique especial con placa central de separación, sistema "PLACO", (12,5 + 12,5 + 48 + 15 + 48 + 12,5 + 12,5)/600 (48), de alta resistencia a la humedad, de 161 mm de espesor total, con nivel de calidad del acabado estándar (Q2), formado por una estructura doble autoportante de perfiles metálicos de acero galvanizado formada por canales R 48 "PLACO" y montantes M 48 "PLACO", con una separación entre montantes de 600 mm y una disposición normal "N", a la que se atornillan dos placas iguales de yeso laminado GM-FH1 / UNE-EN 15283-2 - 1200 / 2000 / 12,5 / con los bordes longitudinales afinados, Glasroc X 13 "PLACO" dispuestas en una cara, una placa central de yeso laminado A / UNE-EN 520 - 1200 / 2000 / 15 / con los bordes longitudinales afinados, BA 15 "PLACO" y dos placas iguales de yeso laminado GM-FH1 / UNE-EN 15283-2 - 1200 / 2000 / 12,5 / con los bordes longitudinales afinados, Glasroc X 13 "PLACO" dispuestas en la otra cara. Incluso banda estanca autoadhesiva, Banda 45 "PLACO"; tornillería para la fijación de las placas; cinta de papel con refuerzo metálico "PLACO"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</si>
  <si>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</si>
  <si>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</si>
  <si>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</si>
  <si>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</si>
  <si>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</si>
  <si>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</si>
  <si>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</si>
  <si>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</si>
  <si>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</si>
  <si>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</si>
  <si>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</si>
  <si>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</si>
  <si>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</si>
  <si>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</si>
  <si>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</si>
  <si>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</si>
  <si>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mt12plk010femac</t>
  </si>
  <si>
    <t xml:space="preserve">m²</t>
  </si>
  <si>
    <t xml:space="preserve">Placa de yeso laminado GM-FH1 / UNE-EN 15283-2 - 1200 / 2000 / 12,5 / con los bordes longitudinales afinados, Glasroc X 13 "PLACO", formada por un núcleo de yeso revestido por las dos caras con fibra de vidrio con tratamiento hidrófobo.</t>
  </si>
  <si>
    <t xml:space="preserve">mt12plk010aaead</t>
  </si>
  <si>
    <t xml:space="preserve">m²</t>
  </si>
  <si>
    <t xml:space="preserve">Placa de yeso laminado A / UNE-EN 520 - 1200 / 2000 / 15 / con los bordes longitudinales afinados, BA 15 "PLACO", formada por un alma de yeso de origen natural embutida e íntimamente ligada a dos láminas de cartón fuerte.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</si>
  <si>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</si>
  <si>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</si>
  <si>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</si>
  <si>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mt12plt025c</t>
  </si>
  <si>
    <t xml:space="preserve">Ud</t>
  </si>
  <si>
    <t xml:space="preserve">Tornillo autoperforante THTPF 38 "PLACO", con cabeza de trompeta, de 38 mm de longitud.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</si>
  <si>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</si>
  <si>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</si>
  <si>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</si>
  <si>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</si>
  <si>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</si>
  <si>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</si>
  <si>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mt12plm012ck</t>
  </si>
  <si>
    <t xml:space="preserve">kg</t>
  </si>
  <si>
    <t xml:space="preserve">Pasta de fraguado en polvo PR Hydro "PLACO", de fraguado normal (60 minutos), con aditivo hidrófugo; Euroclase A1 de reacción al fuego, según UNE-EN 13501-1, rango de temperatura de trabajo de 5 a 30°C, para aplicación manual con cinta de juntas, según UNE-EN 13963.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</si>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</sst>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69.1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0.9</v>
      </c>
      <c r="H10" s="11"/>
      <c r="I10" s="12">
        <v>0.47</v>
      </c>
      <c r="J10" s="12">
        <f ca="1">ROUND(INDIRECT(ADDRESS(ROW()+(0), COLUMN()+(-3), 1))*INDIRECT(ADDRESS(ROW()+(0), COLUMN()+(-1), 1)), 2)</f>
        <v>0.42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1.6</v>
      </c>
      <c r="H11" s="11"/>
      <c r="I11" s="12">
        <v>1.79</v>
      </c>
      <c r="J11" s="12">
        <f ca="1">ROUND(INDIRECT(ADDRESS(ROW()+(0), COLUMN()+(-3), 1))*INDIRECT(ADDRESS(ROW()+(0), COLUMN()+(-1), 1)), 2)</f>
        <v>2.86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3.5</v>
      </c>
      <c r="H12" s="11"/>
      <c r="I12" s="12">
        <v>2.18</v>
      </c>
      <c r="J12" s="12">
        <f ca="1">ROUND(INDIRECT(ADDRESS(ROW()+(0), COLUMN()+(-3), 1))*INDIRECT(ADDRESS(ROW()+(0), COLUMN()+(-1), 1)), 2)</f>
        <v>7.63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22.7</v>
      </c>
      <c r="J13" s="12">
        <f ca="1">ROUND(INDIRECT(ADDRESS(ROW()+(0), COLUMN()+(-3), 1))*INDIRECT(ADDRESS(ROW()+(0), COLUMN()+(-1), 1)), 2)</f>
        <v>95.34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1.5</v>
      </c>
      <c r="H14" s="11"/>
      <c r="I14" s="12">
        <v>4.75</v>
      </c>
      <c r="J14" s="12">
        <f ca="1">ROUND(INDIRECT(ADDRESS(ROW()+(0), COLUMN()+(-3), 1))*INDIRECT(ADDRESS(ROW()+(0), COLUMN()+(-1), 1)), 2)</f>
        <v>7.13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12</v>
      </c>
      <c r="H15" s="11"/>
      <c r="I15" s="12">
        <v>0.05</v>
      </c>
      <c r="J15" s="12">
        <f ca="1">ROUND(INDIRECT(ADDRESS(ROW()+(0), COLUMN()+(-3), 1))*INDIRECT(ADDRESS(ROW()+(0), COLUMN()+(-1), 1)), 2)</f>
        <v>0.6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22</v>
      </c>
      <c r="H16" s="11"/>
      <c r="I16" s="12">
        <v>0.07</v>
      </c>
      <c r="J16" s="12">
        <f ca="1">ROUND(INDIRECT(ADDRESS(ROW()+(0), COLUMN()+(-3), 1))*INDIRECT(ADDRESS(ROW()+(0), COLUMN()+(-1), 1)), 2)</f>
        <v>1.54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4</v>
      </c>
      <c r="H17" s="11"/>
      <c r="I17" s="12">
        <v>0.02</v>
      </c>
      <c r="J17" s="12">
        <f ca="1">ROUND(INDIRECT(ADDRESS(ROW()+(0), COLUMN()+(-3), 1))*INDIRECT(ADDRESS(ROW()+(0), COLUMN()+(-1), 1)), 2)</f>
        <v>0.08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1.4</v>
      </c>
      <c r="H18" s="11"/>
      <c r="I18" s="12">
        <v>0.12</v>
      </c>
      <c r="J18" s="12">
        <f ca="1">ROUND(INDIRECT(ADDRESS(ROW()+(0), COLUMN()+(-3), 1))*INDIRECT(ADDRESS(ROW()+(0), COLUMN()+(-1), 1)), 2)</f>
        <v>0.17</v>
      </c>
    </row>
    <row r="19" spans="1:10" ht="45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1.2</v>
      </c>
      <c r="H19" s="11"/>
      <c r="I19" s="12">
        <v>1.31</v>
      </c>
      <c r="J19" s="12">
        <f ca="1">ROUND(INDIRECT(ADDRESS(ROW()+(0), COLUMN()+(-3), 1))*INDIRECT(ADDRESS(ROW()+(0), COLUMN()+(-1), 1)), 2)</f>
        <v>1.57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3">
        <v>0.3</v>
      </c>
      <c r="H20" s="13"/>
      <c r="I20" s="14">
        <v>0.83</v>
      </c>
      <c r="J20" s="14">
        <f ca="1">ROUND(INDIRECT(ADDRESS(ROW()+(0), COLUMN()+(-3),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117.59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0.49</v>
      </c>
      <c r="H23" s="11"/>
      <c r="I23" s="12">
        <v>22.74</v>
      </c>
      <c r="J23" s="12">
        <f ca="1">ROUND(INDIRECT(ADDRESS(ROW()+(0), COLUMN()+(-3), 1))*INDIRECT(ADDRESS(ROW()+(0), COLUMN()+(-1), 1)), 2)</f>
        <v>11.14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3">
        <v>0.49</v>
      </c>
      <c r="H24" s="13"/>
      <c r="I24" s="14">
        <v>21.02</v>
      </c>
      <c r="J24" s="14">
        <f ca="1">ROUND(INDIRECT(ADDRESS(ROW()+(0), COLUMN()+(-3), 1))*INDIRECT(ADDRESS(ROW()+(0), COLUMN()+(-1), 1)), 2)</f>
        <v>10.3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21.44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19"/>
      <c r="D27" s="20" t="s">
        <v>55</v>
      </c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139.03</v>
      </c>
      <c r="J27" s="14">
        <f ca="1">ROUND(INDIRECT(ADDRESS(ROW()+(0), COLUMN()+(-3), 1))*INDIRECT(ADDRESS(ROW()+(0), COLUMN()+(-1), 1))/100, 2)</f>
        <v>2.78</v>
      </c>
    </row>
    <row r="28" spans="1:10" ht="13.50" thickBot="1" customHeight="1">
      <c r="A28" s="21" t="s">
        <v>57</v>
      </c>
      <c r="B28" s="21"/>
      <c r="C28" s="21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141.81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162010</v>
      </c>
      <c r="G35" s="29"/>
      <c r="H35" s="29">
        <v>162011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162010</v>
      </c>
      <c r="G37" s="29"/>
      <c r="H37" s="29">
        <v>1.12201e+006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39" spans="1:10" ht="13.50" thickBot="1" customHeight="1">
      <c r="A39" s="28" t="s">
        <v>73</v>
      </c>
      <c r="B39" s="28"/>
      <c r="C39" s="28"/>
      <c r="D39" s="28"/>
      <c r="E39" s="28"/>
      <c r="F39" s="29">
        <v>132006</v>
      </c>
      <c r="G39" s="29"/>
      <c r="H39" s="29">
        <v>132007</v>
      </c>
      <c r="I39" s="29"/>
      <c r="J39" s="29" t="s">
        <v>74</v>
      </c>
    </row>
    <row r="40" spans="1:10" ht="13.50" thickBot="1" customHeight="1">
      <c r="A40" s="30" t="s">
        <v>75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76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77</v>
      </c>
      <c r="B42" s="28"/>
      <c r="C42" s="28"/>
      <c r="D42" s="28"/>
      <c r="E42" s="28"/>
      <c r="F42" s="29">
        <v>1.11201e+006</v>
      </c>
      <c r="G42" s="29"/>
      <c r="H42" s="29">
        <v>1.11201e+006</v>
      </c>
      <c r="I42" s="29"/>
      <c r="J42" s="29" t="s">
        <v>78</v>
      </c>
    </row>
    <row r="43" spans="1:10" ht="24.00" thickBot="1" customHeight="1">
      <c r="A43" s="32" t="s">
        <v>79</v>
      </c>
      <c r="B43" s="32"/>
      <c r="C43" s="32"/>
      <c r="D43" s="32"/>
      <c r="E43" s="32"/>
      <c r="F43" s="33"/>
      <c r="G43" s="33"/>
      <c r="H43" s="33"/>
      <c r="I43" s="33"/>
      <c r="J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