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<sst xmlns="http://schemas.openxmlformats.org/spreadsheetml/2006/main" count="77" uniqueCount="77">
  <si>
    <t xml:space="preserve"/>
  </si>
  <si>
    <t xml:space="preserve">FBY079</t>
  </si>
  <si>
    <t xml:space="preserve">m²</t>
  </si>
  <si>
    <t xml:space="preserve">Tabique de placas de yeso laminado, de alta resistencia a la humedad. Sistema "PLACO".</t>
  </si>
  <si>
    <r>
      <rPr>
        <sz val="8.25"/>
        <color rgb="FF000000"/>
        <rFont val="Arial"/>
        <family val="2"/>
      </rPr>
      <t xml:space="preserve">Tabique múltiple, sistema "PLACO", (12,5 + 12,5 + 48 + 12,5 + 12,5)/600 (48), de alta resistencia a la humedad, de 98 mm de espesor total, con nivel de calidad del acabado estándar (Q2), formado por una estructura simple autoportante de perfiles metálicos de acero galvanizado formada por canales R 48 "PLACO" y montantes M 48 "PLACO", con una separación entre montantes de 600 mm y una disposición reforzada "H", a la que se atornillan dos placas iguales de yeso laminado GM-FH1 / UNE-EN 15283-2 - 1200 / 2000 / 12,5 / con los bordes longitudinales afinados, Glasroc X 13 "PLACO" dispuestas en una cara y dos placas iguales de yeso laminado GM-FH1 / UNE-EN 15283-2 - 1200 / 2000 / 12,5 / con los bordes longitudinales afinados, Glasroc X 13 "PLACO" dispuestas en la otra cara. Incluso banda estanca autoadhesiva, Banda 45 "PLACO"; tornillería para la fijación de las placas; cinta de papel con refuerzo metálico "PLACO" y pasta y cinta para el tratamiento de juntas. El precio incluye la resolución de encuentros y puntos singulares, pero no incluye el aislamiento a colocar entre los montantes.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</si>
  <si>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</si>
  <si>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</si>
  <si>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</si>
  <si>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</si>
  <si>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</si>
  <si>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</si>
  <si>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</si>
  <si>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mt12plj020a</t>
  </si>
  <si>
    <t xml:space="preserve">m</t>
  </si>
  <si>
    <t xml:space="preserve">Banda estanca autoadhesiva, Banda 45 "PLACO", de espuma de polietileno de celdas cerradas, de 3 mm de espesor y 45 mm de anchura, para la estanqueidad de la base y el aislamiento acústico del perímetro en tabiques y trasdosados de placas.</t>
  </si>
  <si>
    <t xml:space="preserve">mt12plp070b</t>
  </si>
  <si>
    <t xml:space="preserve">m</t>
  </si>
  <si>
    <t xml:space="preserve">Canal de perfil de acero galvanizado, R 48 "PLACO", fabricado mediante laminación en frío, de 3000 mm de longitud, 48x30 mm de sección y 0,55 mm de espesor, según UNE-EN 14195.</t>
  </si>
  <si>
    <t xml:space="preserve">mt12plp060b</t>
  </si>
  <si>
    <t xml:space="preserve">m</t>
  </si>
  <si>
    <t xml:space="preserve">Montante de perfil de acero galvanizado, M 48 "PLACO", fabricado mediante laminación en frío, de 3000 mm de longitud, 46,5x36 mm de sección y 0,6 mm de espesor, según UNE-EN 14195.</t>
  </si>
  <si>
    <t xml:space="preserve">mt12plk010femac</t>
  </si>
  <si>
    <t xml:space="preserve">m²</t>
  </si>
  <si>
    <t xml:space="preserve">Placa de yeso laminado GM-FH1 / UNE-EN 15283-2 - 1200 / 2000 / 12,5 / con los bordes longitudinales afinados, Glasroc X 13 "PLACO", formada por un núcleo de yeso revestido por las dos caras con fibra de vidrio con tratamiento hidrófobo.</t>
  </si>
  <si>
    <t xml:space="preserve">mt12plt025b</t>
  </si>
  <si>
    <t xml:space="preserve">Ud</t>
  </si>
  <si>
    <t xml:space="preserve">Tornillo autoperforante THTPF 25 "PLACO", con cabeza de trompeta, de 25 mm de longitud.</t>
  </si>
  <si>
    <t xml:space="preserve">mt12plt025c</t>
  </si>
  <si>
    <t xml:space="preserve">Ud</t>
  </si>
  <si>
    <t xml:space="preserve">Tornillo autoperforante THTPF 38 "PLACO", con cabeza de trompeta, de 38 mm de longitud.</t>
  </si>
  <si>
    <t xml:space="preserve">mt12plt030b</t>
  </si>
  <si>
    <t xml:space="preserve">Ud</t>
  </si>
  <si>
    <t xml:space="preserve">Tornillo autoperforante rosca-chapa, TRPF 13 "PLACO", de 13 mm de longitud.</t>
  </si>
  <si>
    <t xml:space="preserve">mt12plj050</t>
  </si>
  <si>
    <t xml:space="preserve">m</t>
  </si>
  <si>
    <t xml:space="preserve">Cinta microperforada, de fibra de vidrio, "PLACO", para acabado de juntas de placas de yeso laminado en sistemas de alta resistencia a la humedad.</t>
  </si>
  <si>
    <t xml:space="preserve">mt12plm012ck</t>
  </si>
  <si>
    <t xml:space="preserve">kg</t>
  </si>
  <si>
    <t xml:space="preserve">Pasta de fraguado en polvo PR Hydro "PLACO", de fraguado normal (60 minutos), con aditivo hidrófugo; Euroclase A1 de reacción al fuego, según UNE-EN 13501-1, rango de temperatura de trabajo de 5 a 30°C, para aplicación manual con cinta de juntas, según UNE-EN 13963.</t>
  </si>
  <si>
    <t xml:space="preserve">mt12plj010b</t>
  </si>
  <si>
    <t xml:space="preserve">m</t>
  </si>
  <si>
    <t xml:space="preserve">Cinta de papel con refuerzo metálico "PLACO", de 50 mm de anchura, según UNE-EN 14353, para acabado de juntas de placas de yeso laminado.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</si>
  <si>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</si>
  <si>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</si>
  <si>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</si>
  <si>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</si>
  <si>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</si>
  <si>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</si>
  <si>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</si>
  <si>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</si>
  <si>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</si>
  <si>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</si>
  <si>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</si>
  <si>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</si>
  <si>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6,33€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</si>
  <si>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</si>
  <si>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</si>
  <si>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</si>
  <si>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</si>
  <si>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</si>
  <si>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</si>
  <si>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</si>
  <si>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</si>
  <si>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</si>
  <si>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15283-1:2008+A1:2009</t>
  </si>
  <si>
    <t xml:space="preserve">3/4</t>
  </si>
  <si>
    <t xml:space="preserve">Placas de yeso laminado reforzadas con fibras- Definiciones, requisitos y métodos de ensayo. Parte 1: Placas de yeso laminado reforzadas con tejido de fibra</t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</si>
  <si>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</si>
  <si>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</si>
  <si>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</si>
  <si>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</si>
  <si>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t xml:space="preserve">EN  14353:2007+A1:2010</t>
  </si>
  <si>
    <t xml:space="preserve">3/4</t>
  </si>
  <si>
    <t xml:space="preserve">Guardavivos y perfiles metálicos para placas de yeso laminado. Definiciones, especificaciones y métodos de ensayo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</si>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</sst>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53" customWidth="1"/>
    <col min="4" max="4" width="7.65" customWidth="1"/>
    <col min="5" max="5" width="69.19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0.45</v>
      </c>
      <c r="H10" s="11"/>
      <c r="I10" s="12">
        <v>0.47</v>
      </c>
      <c r="J10" s="12">
        <f ca="1">ROUND(INDIRECT(ADDRESS(ROW()+(0), COLUMN()+(-3), 1))*INDIRECT(ADDRESS(ROW()+(0), COLUMN()+(-1), 1)), 2)</f>
        <v>0.21</v>
      </c>
    </row>
    <row r="11" spans="1:10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0.9</v>
      </c>
      <c r="H11" s="11"/>
      <c r="I11" s="12">
        <v>1.79</v>
      </c>
      <c r="J11" s="12">
        <f ca="1">ROUND(INDIRECT(ADDRESS(ROW()+(0), COLUMN()+(-3), 1))*INDIRECT(ADDRESS(ROW()+(0), COLUMN()+(-1), 1)), 2)</f>
        <v>1.61</v>
      </c>
    </row>
    <row r="12" spans="1:10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3.7</v>
      </c>
      <c r="H12" s="11"/>
      <c r="I12" s="12">
        <v>2.18</v>
      </c>
      <c r="J12" s="12">
        <f ca="1">ROUND(INDIRECT(ADDRESS(ROW()+(0), COLUMN()+(-3), 1))*INDIRECT(ADDRESS(ROW()+(0), COLUMN()+(-1), 1)), 2)</f>
        <v>8.07</v>
      </c>
    </row>
    <row r="13" spans="1:10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4.2</v>
      </c>
      <c r="H13" s="11"/>
      <c r="I13" s="12">
        <v>22.7</v>
      </c>
      <c r="J13" s="12">
        <f ca="1">ROUND(INDIRECT(ADDRESS(ROW()+(0), COLUMN()+(-3), 1))*INDIRECT(ADDRESS(ROW()+(0), COLUMN()+(-1), 1)), 2)</f>
        <v>95.34</v>
      </c>
    </row>
    <row r="14" spans="1:10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12</v>
      </c>
      <c r="H14" s="11"/>
      <c r="I14" s="12">
        <v>0.05</v>
      </c>
      <c r="J14" s="12">
        <f ca="1">ROUND(INDIRECT(ADDRESS(ROW()+(0), COLUMN()+(-3), 1))*INDIRECT(ADDRESS(ROW()+(0), COLUMN()+(-1), 1)), 2)</f>
        <v>0.6</v>
      </c>
    </row>
    <row r="15" spans="1:10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1">
        <v>22</v>
      </c>
      <c r="H15" s="11"/>
      <c r="I15" s="12">
        <v>0.07</v>
      </c>
      <c r="J15" s="12">
        <f ca="1">ROUND(INDIRECT(ADDRESS(ROW()+(0), COLUMN()+(-3), 1))*INDIRECT(ADDRESS(ROW()+(0), COLUMN()+(-1), 1)), 2)</f>
        <v>1.54</v>
      </c>
    </row>
    <row r="16" spans="1:10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1">
        <v>20</v>
      </c>
      <c r="H16" s="11"/>
      <c r="I16" s="12">
        <v>0.02</v>
      </c>
      <c r="J16" s="12">
        <f ca="1">ROUND(INDIRECT(ADDRESS(ROW()+(0), COLUMN()+(-3), 1))*INDIRECT(ADDRESS(ROW()+(0), COLUMN()+(-1), 1)), 2)</f>
        <v>0.4</v>
      </c>
    </row>
    <row r="17" spans="1:10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"/>
      <c r="G17" s="11">
        <v>1.4</v>
      </c>
      <c r="H17" s="11"/>
      <c r="I17" s="12">
        <v>0.12</v>
      </c>
      <c r="J17" s="12">
        <f ca="1">ROUND(INDIRECT(ADDRESS(ROW()+(0), COLUMN()+(-3), 1))*INDIRECT(ADDRESS(ROW()+(0), COLUMN()+(-1), 1)), 2)</f>
        <v>0.17</v>
      </c>
    </row>
    <row r="18" spans="1:10" ht="45.0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"/>
      <c r="G18" s="11">
        <v>0.66</v>
      </c>
      <c r="H18" s="11"/>
      <c r="I18" s="12">
        <v>1.31</v>
      </c>
      <c r="J18" s="12">
        <f ca="1">ROUND(INDIRECT(ADDRESS(ROW()+(0), COLUMN()+(-3), 1))*INDIRECT(ADDRESS(ROW()+(0), COLUMN()+(-1), 1)), 2)</f>
        <v>0.86</v>
      </c>
    </row>
    <row r="19" spans="1:10" ht="24.0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"/>
      <c r="G19" s="13">
        <v>0.3</v>
      </c>
      <c r="H19" s="13"/>
      <c r="I19" s="14">
        <v>0.83</v>
      </c>
      <c r="J19" s="14">
        <f ca="1">ROUND(INDIRECT(ADDRESS(ROW()+(0), COLUMN()+(-3), 1))*INDIRECT(ADDRESS(ROW()+(0), COLUMN()+(-1), 1)), 2)</f>
        <v>0.25</v>
      </c>
    </row>
    <row r="20" spans="1:10" ht="13.50" thickBot="1" customHeight="1">
      <c r="A20" s="15"/>
      <c r="B20" s="15"/>
      <c r="C20" s="15"/>
      <c r="D20" s="15"/>
      <c r="E20" s="15"/>
      <c r="F20" s="15"/>
      <c r="G20" s="9" t="s">
        <v>42</v>
      </c>
      <c r="H20" s="9"/>
      <c r="I20" s="9"/>
      <c r="J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109.05</v>
      </c>
    </row>
    <row r="21" spans="1:10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8"/>
      <c r="H21" s="18"/>
      <c r="I21" s="15"/>
      <c r="J21" s="15"/>
    </row>
    <row r="22" spans="1:10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"/>
      <c r="G22" s="11">
        <v>0.345</v>
      </c>
      <c r="H22" s="11"/>
      <c r="I22" s="12">
        <v>22.74</v>
      </c>
      <c r="J22" s="12">
        <f ca="1">ROUND(INDIRECT(ADDRESS(ROW()+(0), COLUMN()+(-3), 1))*INDIRECT(ADDRESS(ROW()+(0), COLUMN()+(-1), 1)), 2)</f>
        <v>7.85</v>
      </c>
    </row>
    <row r="23" spans="1:10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"/>
      <c r="G23" s="13">
        <v>0.345</v>
      </c>
      <c r="H23" s="13"/>
      <c r="I23" s="14">
        <v>21.02</v>
      </c>
      <c r="J23" s="14">
        <f ca="1">ROUND(INDIRECT(ADDRESS(ROW()+(0), COLUMN()+(-3), 1))*INDIRECT(ADDRESS(ROW()+(0), COLUMN()+(-1), 1)), 2)</f>
        <v>7.25</v>
      </c>
    </row>
    <row r="24" spans="1:10" ht="13.50" thickBot="1" customHeight="1">
      <c r="A24" s="15"/>
      <c r="B24" s="15"/>
      <c r="C24" s="15"/>
      <c r="D24" s="15"/>
      <c r="E24" s="15"/>
      <c r="F24" s="15"/>
      <c r="G24" s="9" t="s">
        <v>50</v>
      </c>
      <c r="H24" s="9"/>
      <c r="I24" s="9"/>
      <c r="J24" s="17">
        <f ca="1">ROUND(SUM(INDIRECT(ADDRESS(ROW()+(-1), COLUMN()+(0), 1)),INDIRECT(ADDRESS(ROW()+(-2), COLUMN()+(0), 1))), 2)</f>
        <v>15.1</v>
      </c>
    </row>
    <row r="25" spans="1:10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8"/>
      <c r="H25" s="18"/>
      <c r="I25" s="15"/>
      <c r="J25" s="15"/>
    </row>
    <row r="26" spans="1:10" ht="13.50" thickBot="1" customHeight="1">
      <c r="A26" s="19"/>
      <c r="B26" s="19"/>
      <c r="C26" s="19"/>
      <c r="D26" s="20" t="s">
        <v>52</v>
      </c>
      <c r="E26" s="19" t="s">
        <v>53</v>
      </c>
      <c r="F26" s="19"/>
      <c r="G26" s="13">
        <v>2</v>
      </c>
      <c r="H26" s="13"/>
      <c r="I26" s="14">
        <f ca="1">ROUND(SUM(INDIRECT(ADDRESS(ROW()+(-2), COLUMN()+(1), 1)),INDIRECT(ADDRESS(ROW()+(-6), COLUMN()+(1), 1))), 2)</f>
        <v>124.15</v>
      </c>
      <c r="J26" s="14">
        <f ca="1">ROUND(INDIRECT(ADDRESS(ROW()+(0), COLUMN()+(-3), 1))*INDIRECT(ADDRESS(ROW()+(0), COLUMN()+(-1), 1))/100, 2)</f>
        <v>2.48</v>
      </c>
    </row>
    <row r="27" spans="1:10" ht="13.50" thickBot="1" customHeight="1">
      <c r="A27" s="21" t="s">
        <v>54</v>
      </c>
      <c r="B27" s="21"/>
      <c r="C27" s="21"/>
      <c r="D27" s="22"/>
      <c r="E27" s="23"/>
      <c r="F27" s="23"/>
      <c r="G27" s="24" t="s">
        <v>55</v>
      </c>
      <c r="H27" s="24"/>
      <c r="I27" s="25"/>
      <c r="J27" s="26">
        <f ca="1">ROUND(SUM(INDIRECT(ADDRESS(ROW()+(-1), COLUMN()+(0), 1)),INDIRECT(ADDRESS(ROW()+(-3), COLUMN()+(0), 1)),INDIRECT(ADDRESS(ROW()+(-7), COLUMN()+(0), 1))), 2)</f>
        <v>126.63</v>
      </c>
    </row>
    <row r="30" spans="1:10" ht="13.50" thickBot="1" customHeight="1">
      <c r="A30" s="27" t="s">
        <v>56</v>
      </c>
      <c r="B30" s="27"/>
      <c r="C30" s="27"/>
      <c r="D30" s="27"/>
      <c r="E30" s="27"/>
      <c r="F30" s="27" t="s">
        <v>57</v>
      </c>
      <c r="G30" s="27"/>
      <c r="H30" s="27" t="s">
        <v>58</v>
      </c>
      <c r="I30" s="27"/>
      <c r="J30" s="27" t="s">
        <v>59</v>
      </c>
    </row>
    <row r="31" spans="1:10" ht="13.50" thickBot="1" customHeight="1">
      <c r="A31" s="28" t="s">
        <v>60</v>
      </c>
      <c r="B31" s="28"/>
      <c r="C31" s="28"/>
      <c r="D31" s="28"/>
      <c r="E31" s="28"/>
      <c r="F31" s="29">
        <v>112006</v>
      </c>
      <c r="G31" s="29"/>
      <c r="H31" s="29">
        <v>112007</v>
      </c>
      <c r="I31" s="29"/>
      <c r="J31" s="29" t="s">
        <v>61</v>
      </c>
    </row>
    <row r="32" spans="1:10" ht="24.00" thickBot="1" customHeight="1">
      <c r="A32" s="30" t="s">
        <v>62</v>
      </c>
      <c r="B32" s="30"/>
      <c r="C32" s="30"/>
      <c r="D32" s="30"/>
      <c r="E32" s="30"/>
      <c r="F32" s="31"/>
      <c r="G32" s="31"/>
      <c r="H32" s="31"/>
      <c r="I32" s="31"/>
      <c r="J32" s="31"/>
    </row>
    <row r="33" spans="1:10" ht="13.50" thickBot="1" customHeight="1">
      <c r="A33" s="32" t="s">
        <v>63</v>
      </c>
      <c r="B33" s="32"/>
      <c r="C33" s="32"/>
      <c r="D33" s="32"/>
      <c r="E33" s="32"/>
      <c r="F33" s="33">
        <v>112007</v>
      </c>
      <c r="G33" s="33"/>
      <c r="H33" s="33">
        <v>112007</v>
      </c>
      <c r="I33" s="33"/>
      <c r="J33" s="33"/>
    </row>
    <row r="34" spans="1:10" ht="13.50" thickBot="1" customHeight="1">
      <c r="A34" s="28" t="s">
        <v>64</v>
      </c>
      <c r="B34" s="28"/>
      <c r="C34" s="28"/>
      <c r="D34" s="28"/>
      <c r="E34" s="28"/>
      <c r="F34" s="29">
        <v>162010</v>
      </c>
      <c r="G34" s="29"/>
      <c r="H34" s="29">
        <v>162011</v>
      </c>
      <c r="I34" s="29"/>
      <c r="J34" s="29" t="s">
        <v>65</v>
      </c>
    </row>
    <row r="35" spans="1:10" ht="24.00" thickBot="1" customHeight="1">
      <c r="A35" s="32" t="s">
        <v>66</v>
      </c>
      <c r="B35" s="32"/>
      <c r="C35" s="32"/>
      <c r="D35" s="32"/>
      <c r="E35" s="32"/>
      <c r="F35" s="33"/>
      <c r="G35" s="33"/>
      <c r="H35" s="33"/>
      <c r="I35" s="33"/>
      <c r="J35" s="33"/>
    </row>
    <row r="36" spans="1:10" ht="13.50" thickBot="1" customHeight="1">
      <c r="A36" s="28" t="s">
        <v>67</v>
      </c>
      <c r="B36" s="28"/>
      <c r="C36" s="28"/>
      <c r="D36" s="28"/>
      <c r="E36" s="28"/>
      <c r="F36" s="29">
        <v>132006</v>
      </c>
      <c r="G36" s="29"/>
      <c r="H36" s="29">
        <v>132007</v>
      </c>
      <c r="I36" s="29"/>
      <c r="J36" s="29" t="s">
        <v>68</v>
      </c>
    </row>
    <row r="37" spans="1:10" ht="13.50" thickBot="1" customHeight="1">
      <c r="A37" s="30" t="s">
        <v>69</v>
      </c>
      <c r="B37" s="30"/>
      <c r="C37" s="30"/>
      <c r="D37" s="30"/>
      <c r="E37" s="30"/>
      <c r="F37" s="31"/>
      <c r="G37" s="31"/>
      <c r="H37" s="31"/>
      <c r="I37" s="31"/>
      <c r="J37" s="31"/>
    </row>
    <row r="38" spans="1:10" ht="13.50" thickBot="1" customHeight="1">
      <c r="A38" s="32" t="s">
        <v>70</v>
      </c>
      <c r="B38" s="32"/>
      <c r="C38" s="32"/>
      <c r="D38" s="32"/>
      <c r="E38" s="32"/>
      <c r="F38" s="33">
        <v>112007</v>
      </c>
      <c r="G38" s="33"/>
      <c r="H38" s="33">
        <v>112007</v>
      </c>
      <c r="I38" s="33"/>
      <c r="J38" s="33"/>
    </row>
    <row r="39" spans="1:10" ht="13.50" thickBot="1" customHeight="1">
      <c r="A39" s="28" t="s">
        <v>71</v>
      </c>
      <c r="B39" s="28"/>
      <c r="C39" s="28"/>
      <c r="D39" s="28"/>
      <c r="E39" s="28"/>
      <c r="F39" s="29">
        <v>1.11201e+006</v>
      </c>
      <c r="G39" s="29"/>
      <c r="H39" s="29">
        <v>1.11201e+006</v>
      </c>
      <c r="I39" s="29"/>
      <c r="J39" s="29" t="s">
        <v>72</v>
      </c>
    </row>
    <row r="40" spans="1:10" ht="24.00" thickBot="1" customHeight="1">
      <c r="A40" s="32" t="s">
        <v>73</v>
      </c>
      <c r="B40" s="32"/>
      <c r="C40" s="32"/>
      <c r="D40" s="32"/>
      <c r="E40" s="32"/>
      <c r="F40" s="33"/>
      <c r="G40" s="33"/>
      <c r="H40" s="33"/>
      <c r="I40" s="33"/>
      <c r="J40" s="33"/>
    </row>
    <row r="43" spans="1:1" ht="33.75" thickBot="1" customHeight="1">
      <c r="A43" s="1" t="s">
        <v>74</v>
      </c>
      <c r="B43" s="1"/>
      <c r="C43" s="1"/>
      <c r="D43" s="1"/>
      <c r="E43" s="1"/>
      <c r="F43" s="1"/>
      <c r="G43" s="1"/>
      <c r="H43" s="1"/>
      <c r="I43" s="1"/>
      <c r="J43" s="1"/>
    </row>
    <row r="44" spans="1:1" ht="33.75" thickBot="1" customHeight="1">
      <c r="A44" s="1" t="s">
        <v>75</v>
      </c>
      <c r="B44" s="1"/>
      <c r="C44" s="1"/>
      <c r="D44" s="1"/>
      <c r="E44" s="1"/>
      <c r="F44" s="1"/>
      <c r="G44" s="1"/>
      <c r="H44" s="1"/>
      <c r="I44" s="1"/>
      <c r="J44" s="1"/>
    </row>
    <row r="45" spans="1:1" ht="33.75" thickBot="1" customHeight="1">
      <c r="A45" s="1" t="s">
        <v>76</v>
      </c>
      <c r="B45" s="1"/>
      <c r="C45" s="1"/>
      <c r="D45" s="1"/>
      <c r="E45" s="1"/>
      <c r="F45" s="1"/>
      <c r="G45" s="1"/>
      <c r="H45" s="1"/>
      <c r="I45" s="1"/>
      <c r="J45" s="1"/>
    </row>
  </sheetData>
  <mergeCells count="95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H17"/>
    <mergeCell ref="A18:C18"/>
    <mergeCell ref="E18:F18"/>
    <mergeCell ref="G18:H18"/>
    <mergeCell ref="A19:C19"/>
    <mergeCell ref="E19:F19"/>
    <mergeCell ref="G19:H19"/>
    <mergeCell ref="A20:C20"/>
    <mergeCell ref="E20:F20"/>
    <mergeCell ref="G20:I20"/>
    <mergeCell ref="A21:C21"/>
    <mergeCell ref="E21:H21"/>
    <mergeCell ref="A22:C22"/>
    <mergeCell ref="E22:F22"/>
    <mergeCell ref="G22:H22"/>
    <mergeCell ref="A23:C23"/>
    <mergeCell ref="E23:F23"/>
    <mergeCell ref="G23:H23"/>
    <mergeCell ref="A24:C24"/>
    <mergeCell ref="E24:F24"/>
    <mergeCell ref="G24:I24"/>
    <mergeCell ref="A25:C25"/>
    <mergeCell ref="E25:H25"/>
    <mergeCell ref="A26:C26"/>
    <mergeCell ref="E26:F26"/>
    <mergeCell ref="G26:H26"/>
    <mergeCell ref="A27:F27"/>
    <mergeCell ref="G27:I27"/>
    <mergeCell ref="A30:E30"/>
    <mergeCell ref="F30:G30"/>
    <mergeCell ref="H30:I30"/>
    <mergeCell ref="A31:E31"/>
    <mergeCell ref="F31:G31"/>
    <mergeCell ref="H31:I31"/>
    <mergeCell ref="J31:J33"/>
    <mergeCell ref="A32:E32"/>
    <mergeCell ref="F32:G32"/>
    <mergeCell ref="H32:I32"/>
    <mergeCell ref="A33:E33"/>
    <mergeCell ref="F33:G33"/>
    <mergeCell ref="H33:I33"/>
    <mergeCell ref="A34:E34"/>
    <mergeCell ref="F34:G35"/>
    <mergeCell ref="H34:I35"/>
    <mergeCell ref="J34:J35"/>
    <mergeCell ref="A35:E35"/>
    <mergeCell ref="A36:E36"/>
    <mergeCell ref="F36:G36"/>
    <mergeCell ref="H36:I36"/>
    <mergeCell ref="J36:J38"/>
    <mergeCell ref="A37:E37"/>
    <mergeCell ref="F37:G37"/>
    <mergeCell ref="H37:I37"/>
    <mergeCell ref="A38:E38"/>
    <mergeCell ref="F38:G38"/>
    <mergeCell ref="H38:I38"/>
    <mergeCell ref="A39:E39"/>
    <mergeCell ref="F39:G40"/>
    <mergeCell ref="H39:I40"/>
    <mergeCell ref="J39:J40"/>
    <mergeCell ref="A40:E40"/>
    <mergeCell ref="A43:J43"/>
    <mergeCell ref="A44:J44"/>
    <mergeCell ref="A45:J45"/>
  </mergeCells>
  <pageMargins left="0.147638" right="0.147638" top="0.206693" bottom="0.206693" header="0.0" footer="0.0"/>
  <pageSetup paperSize="9" orientation="portrait"/>
  <rowBreaks count="0" manualBreakCount="0">
    </rowBreaks>
</worksheet>
</file>