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<sst xmlns="http://schemas.openxmlformats.org/spreadsheetml/2006/main" count="80" uniqueCount="80">
  <si>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</si>
  <si>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FBY150</t>
  </si>
  <si>
    <t xml:space="preserve">m²</t>
  </si>
  <si>
    <t xml:space="preserve">Tabique de placas de yeso laminado. Sistema "PLADUR".</t>
  </si>
  <si>
    <r>
      <rPr>
        <sz val="8.25"/>
        <color rgb="FF000000"/>
        <rFont val="Arial"/>
        <family val="2"/>
      </rPr>
      <t xml:space="preserve">Tabique sencillo sistema 78 (48-35) MW "PLADUR" (2 estándar), con resistencia al fuego EI 30, de 78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estándar en cada cara, de 15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</si>
  <si>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</si>
  <si>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</si>
  <si>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</si>
  <si>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</si>
  <si>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</si>
  <si>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</si>
  <si>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</si>
  <si>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</si>
  <si>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</si>
  <si>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</si>
  <si>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</si>
  <si>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</si>
  <si>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</si>
  <si>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</si>
  <si>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</si>
  <si>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</si>
  <si>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</si>
  <si>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</si>
  <si>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</si>
  <si>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mt12psp010aeb</t>
  </si>
  <si>
    <t xml:space="preserve">m²</t>
  </si>
  <si>
    <t xml:space="preserve">Placa de yeso laminado A / UNE-EN 520 - 1200 / 3000 / 15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</si>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</sst>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34.50" thickBot="1" customHeight="1">
      <c r="A14" s="1" t="s">
        <v>24</v>
      </c>
      <c r="B14" s="1"/>
      <c r="C14" s="10" t="s">
        <v>25</v>
      </c>
      <c r="D14" s="1" t="s">
        <v>26</v>
      </c>
      <c r="E14" s="1"/>
      <c r="F14" s="11">
        <v>2.1</v>
      </c>
      <c r="G14" s="11"/>
      <c r="H14" s="12">
        <v>5.97</v>
      </c>
      <c r="I14" s="12">
        <f ca="1">ROUND(INDIRECT(ADDRESS(ROW()+(0), COLUMN()+(-3), 1))*INDIRECT(ADDRESS(ROW()+(0), COLUMN()+(-1), 1)), 2)</f>
        <v>12.54</v>
      </c>
    </row>
    <row r="15" spans="1:9" ht="34.50" thickBot="1" customHeight="1">
      <c r="A15" s="1" t="s">
        <v>27</v>
      </c>
      <c r="B15" s="1"/>
      <c r="C15" s="10" t="s">
        <v>28</v>
      </c>
      <c r="D15" s="1" t="s">
        <v>29</v>
      </c>
      <c r="E15" s="1"/>
      <c r="F15" s="11">
        <v>42</v>
      </c>
      <c r="G15" s="11"/>
      <c r="H15" s="12">
        <v>0.01</v>
      </c>
      <c r="I15" s="12">
        <f ca="1">ROUND(INDIRECT(ADDRESS(ROW()+(0), COLUMN()+(-3), 1))*INDIRECT(ADDRESS(ROW()+(0), COLUMN()+(-1), 1)), 2)</f>
        <v>0.42</v>
      </c>
    </row>
    <row r="16" spans="1:9" ht="24.00" thickBot="1" customHeight="1">
      <c r="A16" s="1" t="s">
        <v>30</v>
      </c>
      <c r="B16" s="1"/>
      <c r="C16" s="10" t="s">
        <v>31</v>
      </c>
      <c r="D16" s="1" t="s">
        <v>32</v>
      </c>
      <c r="E16" s="1"/>
      <c r="F16" s="11">
        <v>3</v>
      </c>
      <c r="G16" s="11"/>
      <c r="H16" s="12">
        <v>0.01</v>
      </c>
      <c r="I16" s="12">
        <f ca="1">ROUND(INDIRECT(ADDRESS(ROW()+(0), COLUMN()+(-3), 1))*INDIRECT(ADDRESS(ROW()+(0), COLUMN()+(-1), 1)), 2)</f>
        <v>0.03</v>
      </c>
    </row>
    <row r="17" spans="1:9" ht="34.50" thickBot="1" customHeight="1">
      <c r="A17" s="1" t="s">
        <v>33</v>
      </c>
      <c r="B17" s="1"/>
      <c r="C17" s="10" t="s">
        <v>34</v>
      </c>
      <c r="D17" s="1" t="s">
        <v>35</v>
      </c>
      <c r="E17" s="1"/>
      <c r="F17" s="11">
        <v>0.882</v>
      </c>
      <c r="G17" s="11"/>
      <c r="H17" s="12">
        <v>0.89</v>
      </c>
      <c r="I17" s="12">
        <f ca="1">ROUND(INDIRECT(ADDRESS(ROW()+(0), COLUMN()+(-3), 1))*INDIRECT(ADDRESS(ROW()+(0), COLUMN()+(-1), 1)), 2)</f>
        <v>0.78</v>
      </c>
    </row>
    <row r="18" spans="1:9" ht="24.00" thickBot="1" customHeight="1">
      <c r="A18" s="1" t="s">
        <v>36</v>
      </c>
      <c r="B18" s="1"/>
      <c r="C18" s="10" t="s">
        <v>37</v>
      </c>
      <c r="D18" s="1" t="s">
        <v>38</v>
      </c>
      <c r="E18" s="1"/>
      <c r="F18" s="11">
        <v>3.15</v>
      </c>
      <c r="G18" s="11"/>
      <c r="H18" s="12">
        <v>0.04</v>
      </c>
      <c r="I18" s="12">
        <f ca="1">ROUND(INDIRECT(ADDRESS(ROW()+(0), COLUMN()+(-3), 1))*INDIRECT(ADDRESS(ROW()+(0), COLUMN()+(-1), 1)), 2)</f>
        <v>0.13</v>
      </c>
    </row>
    <row r="19" spans="1:9" ht="24.00" thickBot="1" customHeight="1">
      <c r="A19" s="1" t="s">
        <v>39</v>
      </c>
      <c r="B19" s="1"/>
      <c r="C19" s="10" t="s">
        <v>40</v>
      </c>
      <c r="D19" s="1" t="s">
        <v>41</v>
      </c>
      <c r="E19" s="1"/>
      <c r="F19" s="13">
        <v>0.3</v>
      </c>
      <c r="G19" s="13"/>
      <c r="H19" s="14">
        <v>0.38</v>
      </c>
      <c r="I19" s="14">
        <f ca="1">ROUND(INDIRECT(ADDRESS(ROW()+(0), COLUMN()+(-3), 1))*INDIRECT(ADDRESS(ROW()+(0), COLUMN()+(-1), 1)), 2)</f>
        <v>0.11</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0.337</v>
      </c>
      <c r="G22" s="11"/>
      <c r="H22" s="12">
        <v>22.74</v>
      </c>
      <c r="I22" s="12">
        <f ca="1">ROUND(INDIRECT(ADDRESS(ROW()+(0), COLUMN()+(-3), 1))*INDIRECT(ADDRESS(ROW()+(0), COLUMN()+(-1), 1)), 2)</f>
        <v>7.66</v>
      </c>
    </row>
    <row r="23" spans="1:9" ht="13.50" thickBot="1" customHeight="1">
      <c r="A23" s="1" t="s">
        <v>47</v>
      </c>
      <c r="B23" s="1"/>
      <c r="C23" s="10" t="s">
        <v>48</v>
      </c>
      <c r="D23" s="1" t="s">
        <v>49</v>
      </c>
      <c r="E23" s="1"/>
      <c r="F23" s="13">
        <v>0.337</v>
      </c>
      <c r="G23" s="13"/>
      <c r="H23" s="14">
        <v>21.02</v>
      </c>
      <c r="I23" s="14">
        <f ca="1">ROUND(INDIRECT(ADDRESS(ROW()+(0), COLUMN()+(-3), 1))*INDIRECT(ADDRESS(ROW()+(0), COLUMN()+(-1), 1)), 2)</f>
        <v>7.08</v>
      </c>
    </row>
    <row r="24" spans="1:9" ht="13.50" thickBot="1" customHeight="1">
      <c r="A24" s="15"/>
      <c r="B24" s="15"/>
      <c r="C24" s="15"/>
      <c r="D24" s="15"/>
      <c r="E24" s="15"/>
      <c r="F24" s="9" t="s">
        <v>50</v>
      </c>
      <c r="G24" s="9"/>
      <c r="H24" s="9"/>
      <c r="I24" s="17">
        <f ca="1">ROUND(SUM(INDIRECT(ADDRESS(ROW()+(-1), COLUMN()+(0), 1)),INDIRECT(ADDRESS(ROW()+(-2), COLUMN()+(0), 1))), 2)</f>
        <v>14.74</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41.4</v>
      </c>
      <c r="I26" s="14">
        <f ca="1">ROUND(INDIRECT(ADDRESS(ROW()+(0), COLUMN()+(-3), 1))*INDIRECT(ADDRESS(ROW()+(0), COLUMN()+(-1), 1))/100, 2)</f>
        <v>0.83</v>
      </c>
    </row>
    <row r="27" spans="1:9" ht="13.50" thickBot="1" customHeight="1">
      <c r="A27" s="21" t="s">
        <v>54</v>
      </c>
      <c r="B27" s="21"/>
      <c r="C27" s="22"/>
      <c r="D27" s="23"/>
      <c r="E27" s="23"/>
      <c r="F27" s="24" t="s">
        <v>55</v>
      </c>
      <c r="G27" s="24"/>
      <c r="H27" s="25"/>
      <c r="I27" s="26">
        <f ca="1">ROUND(SUM(INDIRECT(ADDRESS(ROW()+(-1), COLUMN()+(0), 1)),INDIRECT(ADDRESS(ROW()+(-3), COLUMN()+(0), 1)),INDIRECT(ADDRESS(ROW()+(-7), COLUMN()+(0), 1))), 2)</f>
        <v>42.23</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1.07202e+006</v>
      </c>
      <c r="F34" s="29"/>
      <c r="G34" s="29">
        <v>1.07202e+006</v>
      </c>
      <c r="H34" s="29"/>
      <c r="I34" s="29" t="s">
        <v>65</v>
      </c>
    </row>
    <row r="35" spans="1:9" ht="24.00" thickBot="1" customHeight="1">
      <c r="A35" s="32" t="s">
        <v>66</v>
      </c>
      <c r="B35" s="32"/>
      <c r="C35" s="32"/>
      <c r="D35" s="32"/>
      <c r="E35" s="33"/>
      <c r="F35" s="33"/>
      <c r="G35" s="33"/>
      <c r="H35" s="33"/>
      <c r="I35" s="33"/>
    </row>
    <row r="36" spans="1:9" ht="13.50" thickBot="1" customHeight="1">
      <c r="A36" s="28" t="s">
        <v>67</v>
      </c>
      <c r="B36" s="28"/>
      <c r="C36" s="28"/>
      <c r="D36" s="28"/>
      <c r="E36" s="29">
        <v>162010</v>
      </c>
      <c r="F36" s="29"/>
      <c r="G36" s="29">
        <v>1.12201e+006</v>
      </c>
      <c r="H36" s="29"/>
      <c r="I36" s="29" t="s">
        <v>68</v>
      </c>
    </row>
    <row r="37" spans="1:9" ht="13.50" thickBot="1" customHeight="1">
      <c r="A37" s="32" t="s">
        <v>69</v>
      </c>
      <c r="B37" s="32"/>
      <c r="C37" s="32"/>
      <c r="D37" s="32"/>
      <c r="E37" s="33"/>
      <c r="F37" s="33"/>
      <c r="G37" s="33"/>
      <c r="H37" s="33"/>
      <c r="I37" s="33"/>
    </row>
    <row r="38" spans="1:9" ht="13.50" thickBot="1" customHeight="1">
      <c r="A38" s="28" t="s">
        <v>70</v>
      </c>
      <c r="B38" s="28"/>
      <c r="C38" s="28"/>
      <c r="D38" s="28"/>
      <c r="E38" s="29">
        <v>132006</v>
      </c>
      <c r="F38" s="29"/>
      <c r="G38" s="29">
        <v>132007</v>
      </c>
      <c r="H38" s="29"/>
      <c r="I38" s="29" t="s">
        <v>71</v>
      </c>
    </row>
    <row r="39" spans="1:9" ht="13.50" thickBot="1" customHeight="1">
      <c r="A39" s="30" t="s">
        <v>72</v>
      </c>
      <c r="B39" s="30"/>
      <c r="C39" s="30"/>
      <c r="D39" s="30"/>
      <c r="E39" s="31"/>
      <c r="F39" s="31"/>
      <c r="G39" s="31"/>
      <c r="H39" s="31"/>
      <c r="I39" s="31"/>
    </row>
    <row r="40" spans="1:9" ht="13.50" thickBot="1" customHeight="1">
      <c r="A40" s="32" t="s">
        <v>73</v>
      </c>
      <c r="B40" s="32"/>
      <c r="C40" s="32"/>
      <c r="D40" s="32"/>
      <c r="E40" s="33">
        <v>112007</v>
      </c>
      <c r="F40" s="33"/>
      <c r="G40" s="33">
        <v>112007</v>
      </c>
      <c r="H40" s="33"/>
      <c r="I40" s="33"/>
    </row>
    <row r="41" spans="1:9" ht="13.50" thickBot="1" customHeight="1">
      <c r="A41" s="28" t="s">
        <v>74</v>
      </c>
      <c r="B41" s="28"/>
      <c r="C41" s="28"/>
      <c r="D41" s="28"/>
      <c r="E41" s="29">
        <v>1.11201e+006</v>
      </c>
      <c r="F41" s="29"/>
      <c r="G41" s="29">
        <v>1.11201e+006</v>
      </c>
      <c r="H41" s="29"/>
      <c r="I41" s="29" t="s">
        <v>75</v>
      </c>
    </row>
    <row r="42" spans="1:9" ht="24.00" thickBot="1" customHeight="1">
      <c r="A42" s="32" t="s">
        <v>76</v>
      </c>
      <c r="B42" s="32"/>
      <c r="C42" s="32"/>
      <c r="D42" s="32"/>
      <c r="E42" s="33"/>
      <c r="F42" s="33"/>
      <c r="G42" s="33"/>
      <c r="H42" s="33"/>
      <c r="I42" s="33"/>
    </row>
    <row r="45" spans="1:1" ht="33.75" thickBot="1" customHeight="1">
      <c r="A45" s="1" t="s">
        <v>77</v>
      </c>
      <c r="B45" s="1"/>
      <c r="C45" s="1"/>
      <c r="D45" s="1"/>
      <c r="E45" s="1"/>
      <c r="F45" s="1"/>
      <c r="G45" s="1"/>
      <c r="H45" s="1"/>
      <c r="I45" s="1"/>
    </row>
    <row r="46" spans="1:1" ht="33.75" thickBot="1" customHeight="1">
      <c r="A46" s="1" t="s">
        <v>78</v>
      </c>
      <c r="B46" s="1"/>
      <c r="C46" s="1"/>
      <c r="D46" s="1"/>
      <c r="E46" s="1"/>
      <c r="F46" s="1"/>
      <c r="G46" s="1"/>
      <c r="H46" s="1"/>
      <c r="I46" s="1"/>
    </row>
    <row r="47" spans="1:1" ht="33.75" thickBot="1" customHeight="1">
      <c r="A47" s="1" t="s">
        <v>79</v>
      </c>
      <c r="B47" s="1"/>
      <c r="C47" s="1"/>
      <c r="D47" s="1"/>
      <c r="E47" s="1"/>
      <c r="F47" s="1"/>
      <c r="G47" s="1"/>
      <c r="H47" s="1"/>
      <c r="I47" s="1"/>
    </row>
  </sheetData>
  <mergeCells count="10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7"/>
    <mergeCell ref="G36:H37"/>
    <mergeCell ref="I36:I37"/>
    <mergeCell ref="A37:D37"/>
    <mergeCell ref="A38:D38"/>
    <mergeCell ref="E38:F38"/>
    <mergeCell ref="G38:H38"/>
    <mergeCell ref="I38:I40"/>
    <mergeCell ref="A39:D39"/>
    <mergeCell ref="E39:F39"/>
    <mergeCell ref="G39:H39"/>
    <mergeCell ref="A40:D40"/>
    <mergeCell ref="E40:F40"/>
    <mergeCell ref="G40:H40"/>
    <mergeCell ref="A41:D41"/>
    <mergeCell ref="E41:F42"/>
    <mergeCell ref="G41:H42"/>
    <mergeCell ref="I41:I42"/>
    <mergeCell ref="A42:D42"/>
    <mergeCell ref="A45:I45"/>
    <mergeCell ref="A46:I46"/>
    <mergeCell ref="A47:I47"/>
  </mergeCells>
  <pageMargins left="0.147638" right="0.147638" top="0.206693" bottom="0.206693" header="0.0" footer="0.0"/>
  <pageSetup paperSize="9" orientation="portrait"/>
  <rowBreaks count="0" manualBreakCount="0">
    </rowBreaks>
</worksheet>
</file>