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<sst xmlns="http://schemas.openxmlformats.org/spreadsheetml/2006/main" count="53" uniqueCount="53">
  <si>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</si>
  <si>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FCC005</t>
  </si>
  <si>
    <t xml:space="preserve">m</t>
  </si>
  <si>
    <t xml:space="preserve">Dintel prefabricado, de hormigón armado, revestido con piezas cerámicas.</t>
  </si>
  <si>
    <r>
      <rPr>
        <sz val="8.25"/>
        <color rgb="FF000000"/>
        <rFont val="Arial"/>
        <family val="2"/>
      </rPr>
      <t xml:space="preserve">Dintel prefabricado, de hormigón armado, revestido con piezas cerámicas, 6x9 cm, apoyado sobre una capa de mortero de cemento, industrial, M-7,5, montaje y desmontaje de apeo compuesto por 2 puntales de madera, amortizables en 30 usos y tablones de madera de pino, amortizables en 10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</si>
  <si>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</si>
  <si>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</si>
  <si>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</si>
  <si>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</si>
  <si>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</si>
  <si>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</si>
  <si>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</si>
  <si>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mt20dce010m</t>
  </si>
  <si>
    <t xml:space="preserve">m</t>
  </si>
  <si>
    <t xml:space="preserve">Dintel prefabricado, de hormigón armado, revestido con piezas cerámicas, 6x9 cm.</t>
  </si>
  <si>
    <t xml:space="preserve">mt08aaa010a</t>
  </si>
  <si>
    <t xml:space="preserve">m³</t>
  </si>
  <si>
    <t xml:space="preserve">Agua.</t>
  </si>
  <si>
    <t xml:space="preserve">mt09mif010da</t>
  </si>
  <si>
    <t xml:space="preserve">t</t>
  </si>
  <si>
    <t xml:space="preserve">Mortero industrial para albañilería, de cemento, color gris, categoría M-7,5 (resistencia a compresión 7,5 N/mm²), suministrado en sacos, según UNE-EN 998-2.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</si>
  <si>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</si>
  <si>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</si>
  <si>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</si>
  <si>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</si>
  <si>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</si>
  <si>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</si>
  <si>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mt50spb040a</t>
  </si>
  <si>
    <t xml:space="preserve">m</t>
  </si>
  <si>
    <t xml:space="preserve">Puntal de madera de pino, hasta 2,5 m de altura, diámetro 8/10 cm.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</si>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</sst>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1.74" customWidth="1"/>
    <col min="6" max="6" width="3.57" customWidth="1"/>
    <col min="7" max="7" width="9.35" customWidth="1"/>
    <col min="8" max="8" width="4.25" customWidth="1"/>
    <col min="9" max="9" width="10.37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7</v>
      </c>
      <c r="J10" s="12">
        <f ca="1">ROUND(INDIRECT(ADDRESS(ROW()+(0), COLUMN()+(-3), 1))*INDIRECT(ADDRESS(ROW()+(0), COLUMN()+(-1), 1)), 2)</f>
        <v>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0.002</v>
      </c>
      <c r="H12" s="11"/>
      <c r="I12" s="12">
        <v>56.97</v>
      </c>
      <c r="J12" s="12">
        <f ca="1">ROUND(INDIRECT(ADDRESS(ROW()+(0), COLUMN()+(-3), 1))*INDIRECT(ADDRESS(ROW()+(0), COLUMN()+(-1), 1)), 2)</f>
        <v>0.11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0.003</v>
      </c>
      <c r="H13" s="11"/>
      <c r="I13" s="12">
        <v>439.2</v>
      </c>
      <c r="J13" s="12">
        <f ca="1">ROUND(INDIRECT(ADDRESS(ROW()+(0), COLUMN()+(-3), 1))*INDIRECT(ADDRESS(ROW()+(0), COLUMN()+(-1), 1)), 2)</f>
        <v>1.32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0.053</v>
      </c>
      <c r="H14" s="11"/>
      <c r="I14" s="12">
        <v>1.87</v>
      </c>
      <c r="J14" s="12">
        <f ca="1">ROUND(INDIRECT(ADDRESS(ROW()+(0), COLUMN()+(-3), 1))*INDIRECT(ADDRESS(ROW()+(0), COLUMN()+(-1), 1)), 2)</f>
        <v>0.1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3">
        <v>0.07</v>
      </c>
      <c r="H15" s="13"/>
      <c r="I15" s="14">
        <v>1.66</v>
      </c>
      <c r="J15" s="14">
        <f ca="1">ROUND(INDIRECT(ADDRESS(ROW()+(0), COLUMN()+(-3), 1))*INDIRECT(ADDRESS(ROW()+(0), COLUMN()+(-1), 1)), 2)</f>
        <v>0.12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30</v>
      </c>
      <c r="H16" s="9"/>
      <c r="I16" s="9"/>
      <c r="J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8.66</v>
      </c>
    </row>
    <row r="17" spans="1:10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8"/>
      <c r="I17" s="15"/>
      <c r="J17" s="15"/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0.22</v>
      </c>
      <c r="H18" s="11"/>
      <c r="I18" s="12">
        <v>22.13</v>
      </c>
      <c r="J18" s="12">
        <f ca="1">ROUND(INDIRECT(ADDRESS(ROW()+(0), COLUMN()+(-3), 1))*INDIRECT(ADDRESS(ROW()+(0), COLUMN()+(-1), 1)), 2)</f>
        <v>4.87</v>
      </c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3">
        <v>0.42</v>
      </c>
      <c r="H19" s="13"/>
      <c r="I19" s="14">
        <v>20.78</v>
      </c>
      <c r="J19" s="14">
        <f ca="1">ROUND(INDIRECT(ADDRESS(ROW()+(0), COLUMN()+(-3), 1))*INDIRECT(ADDRESS(ROW()+(0), COLUMN()+(-1), 1)), 2)</f>
        <v>8.73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38</v>
      </c>
      <c r="H20" s="9"/>
      <c r="I20" s="9"/>
      <c r="J20" s="17">
        <f ca="1">ROUND(SUM(INDIRECT(ADDRESS(ROW()+(-1), COLUMN()+(0), 1)),INDIRECT(ADDRESS(ROW()+(-2), COLUMN()+(0), 1))), 2)</f>
        <v>13.6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40</v>
      </c>
      <c r="D22" s="20"/>
      <c r="E22" s="19" t="s">
        <v>41</v>
      </c>
      <c r="F22" s="19"/>
      <c r="G22" s="13">
        <v>2</v>
      </c>
      <c r="H22" s="13"/>
      <c r="I22" s="14">
        <f ca="1">ROUND(SUM(INDIRECT(ADDRESS(ROW()+(-2), COLUMN()+(1), 1)),INDIRECT(ADDRESS(ROW()+(-6), COLUMN()+(1), 1))), 2)</f>
        <v>22.26</v>
      </c>
      <c r="J22" s="14">
        <f ca="1">ROUND(INDIRECT(ADDRESS(ROW()+(0), COLUMN()+(-3), 1))*INDIRECT(ADDRESS(ROW()+(0), COLUMN()+(-1), 1))/100, 2)</f>
        <v>0.45</v>
      </c>
    </row>
    <row r="23" spans="1:10" ht="13.50" thickBot="1" customHeight="1">
      <c r="A23" s="8"/>
      <c r="B23" s="8"/>
      <c r="C23" s="8"/>
      <c r="D23" s="8"/>
      <c r="E23" s="8"/>
      <c r="F23" s="8"/>
      <c r="G23" s="21" t="s">
        <v>42</v>
      </c>
      <c r="H23" s="21"/>
      <c r="I23" s="21"/>
      <c r="J23" s="22">
        <f ca="1">ROUND(SUM(INDIRECT(ADDRESS(ROW()+(-1), COLUMN()+(0), 1)),INDIRECT(ADDRESS(ROW()+(-3), COLUMN()+(0), 1)),INDIRECT(ADDRESS(ROW()+(-7), COLUMN()+(0), 1))), 2)</f>
        <v>22.71</v>
      </c>
    </row>
    <row r="26" spans="1:10" ht="13.50" thickBot="1" customHeight="1">
      <c r="A26" s="23" t="s">
        <v>43</v>
      </c>
      <c r="B26" s="23"/>
      <c r="C26" s="23"/>
      <c r="D26" s="23"/>
      <c r="E26" s="23"/>
      <c r="F26" s="23" t="s">
        <v>44</v>
      </c>
      <c r="G26" s="23"/>
      <c r="H26" s="23" t="s">
        <v>45</v>
      </c>
      <c r="I26" s="23"/>
      <c r="J26" s="23" t="s">
        <v>46</v>
      </c>
    </row>
    <row r="27" spans="1:10" ht="13.50" thickBot="1" customHeight="1">
      <c r="A27" s="24" t="s">
        <v>47</v>
      </c>
      <c r="B27" s="24"/>
      <c r="C27" s="24"/>
      <c r="D27" s="24"/>
      <c r="E27" s="24"/>
      <c r="F27" s="25">
        <v>1.18202e+006</v>
      </c>
      <c r="G27" s="25"/>
      <c r="H27" s="25">
        <v>1.18202e+006</v>
      </c>
      <c r="I27" s="25"/>
      <c r="J27" s="25" t="s">
        <v>48</v>
      </c>
    </row>
    <row r="28" spans="1:10" ht="13.50" thickBot="1" customHeight="1">
      <c r="A28" s="26" t="s">
        <v>49</v>
      </c>
      <c r="B28" s="26"/>
      <c r="C28" s="26"/>
      <c r="D28" s="26"/>
      <c r="E28" s="26"/>
      <c r="F28" s="27"/>
      <c r="G28" s="27"/>
      <c r="H28" s="27"/>
      <c r="I28" s="27"/>
      <c r="J28" s="27"/>
    </row>
    <row r="31" spans="1:1" ht="33.75" thickBot="1" customHeight="1">
      <c r="A31" s="1" t="s">
        <v>50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51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B23"/>
    <mergeCell ref="C23:D23"/>
    <mergeCell ref="E23:F23"/>
    <mergeCell ref="G23:I23"/>
    <mergeCell ref="A26:E26"/>
    <mergeCell ref="F26:G26"/>
    <mergeCell ref="H26:I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