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<sst xmlns="http://schemas.openxmlformats.org/spreadsheetml/2006/main" count="82" uniqueCount="82">
  <si>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</si>
  <si>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FCH060</t>
  </si>
  <si>
    <t xml:space="preserve">Ud</t>
  </si>
  <si>
    <t xml:space="preserve">Dintel prefabricado en "U", de hormigón celular.</t>
  </si>
  <si>
    <r>
      <rPr>
        <sz val="8.25"/>
        <color rgb="FF000000"/>
        <rFont val="Arial"/>
        <family val="2"/>
      </rPr>
      <t xml:space="preserve">Dintel prefabricado en "U" de hormigón celular curado en autoclave, 500x25x20 cm, recibido con mortero para juntas finas; con refuerzo de hormigón de relleno preparado en obra, vertido con medios manuales, y acero UNE-EN 10080 B 500 SD, cuantía 5,5 kg; montaje y desmontaje de apeo compuesto por 2 puntales metálicos telescópicos, amortizables en 150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</si>
  <si>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</si>
  <si>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</si>
  <si>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</si>
  <si>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</si>
  <si>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</si>
  <si>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</si>
  <si>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</si>
  <si>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mt02bhc019f</t>
  </si>
  <si>
    <t xml:space="preserve">Ud</t>
  </si>
  <si>
    <t xml:space="preserve">Dintel prefabricado en "U" de hormigón celular curado en autoclave, 500x25x20 cm.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</si>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</sst>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345.1</v>
      </c>
      <c r="I10" s="12">
        <f ca="1">ROUND(INDIRECT(ADDRESS(ROW()+(0), COLUMN()+(-3), 1))*INDIRECT(ADDRESS(ROW()+(0), COLUMN()+(-1), 1)), 2)</f>
        <v>345.1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5.5</v>
      </c>
      <c r="G11" s="11"/>
      <c r="H11" s="12">
        <v>1.61</v>
      </c>
      <c r="I11" s="12">
        <f ca="1">ROUND(INDIRECT(ADDRESS(ROW()+(0), COLUMN()+(-3), 1))*INDIRECT(ADDRESS(ROW()+(0), COLUMN()+(-1), 1)), 2)</f>
        <v>8.86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0.127</v>
      </c>
      <c r="G12" s="11"/>
      <c r="H12" s="12">
        <v>1.5</v>
      </c>
      <c r="I12" s="12">
        <f ca="1">ROUND(INDIRECT(ADDRESS(ROW()+(0), COLUMN()+(-3), 1))*INDIRECT(ADDRESS(ROW()+(0), COLUMN()+(-1), 1)), 2)</f>
        <v>0.19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2">
        <v>0.55</v>
      </c>
      <c r="I13" s="12">
        <f ca="1">ROUND(INDIRECT(ADDRESS(ROW()+(0), COLUMN()+(-3), 1))*INDIRECT(ADDRESS(ROW()+(0), COLUMN()+(-1), 1)), 2)</f>
        <v>0.44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1"/>
      <c r="H14" s="12">
        <v>1.5</v>
      </c>
      <c r="I14" s="12">
        <f ca="1">ROUND(INDIRECT(ADDRESS(ROW()+(0), COLUMN()+(-3), 1))*INDIRECT(ADDRESS(ROW()+(0), COLUMN()+(-1), 1)), 2)</f>
        <v>0.08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110.771</v>
      </c>
      <c r="G15" s="11"/>
      <c r="H15" s="12">
        <v>0.1</v>
      </c>
      <c r="I15" s="12">
        <f ca="1">ROUND(INDIRECT(ADDRESS(ROW()+(0), COLUMN()+(-3), 1))*INDIRECT(ADDRESS(ROW()+(0), COLUMN()+(-1), 1)), 2)</f>
        <v>11.08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0.149</v>
      </c>
      <c r="G16" s="11"/>
      <c r="H16" s="12">
        <v>17.5</v>
      </c>
      <c r="I16" s="12">
        <f ca="1">ROUND(INDIRECT(ADDRESS(ROW()+(0), COLUMN()+(-3), 1))*INDIRECT(ADDRESS(ROW()+(0), COLUMN()+(-1), 1)), 2)</f>
        <v>2.61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0.299</v>
      </c>
      <c r="G17" s="11"/>
      <c r="H17" s="12">
        <v>16.64</v>
      </c>
      <c r="I17" s="12">
        <f ca="1">ROUND(INDIRECT(ADDRESS(ROW()+(0), COLUMN()+(-3), 1))*INDIRECT(ADDRESS(ROW()+(0), COLUMN()+(-1), 1)), 2)</f>
        <v>4.98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0.015</v>
      </c>
      <c r="G18" s="11"/>
      <c r="H18" s="12">
        <v>439.2</v>
      </c>
      <c r="I18" s="12">
        <f ca="1">ROUND(INDIRECT(ADDRESS(ROW()+(0), COLUMN()+(-3), 1))*INDIRECT(ADDRESS(ROW()+(0), COLUMN()+(-1), 1)), 2)</f>
        <v>6.59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2">
        <v>1.87</v>
      </c>
      <c r="I19" s="12">
        <f ca="1">ROUND(INDIRECT(ADDRESS(ROW()+(0), COLUMN()+(-3), 1))*INDIRECT(ADDRESS(ROW()+(0), COLUMN()+(-1), 1)), 2)</f>
        <v>0.1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4">
        <v>19.25</v>
      </c>
      <c r="I20" s="14">
        <f ca="1">ROUND(INDIRECT(ADDRESS(ROW()+(0), COLUMN()+(-3), 1))*INDIRECT(ADDRESS(ROW()+(0), COLUMN()+(-1), 1)), 2)</f>
        <v>0.27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380.3</v>
      </c>
      <c r="J21" s="17"/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0.156</v>
      </c>
      <c r="G23" s="13"/>
      <c r="H23" s="14">
        <v>3.45</v>
      </c>
      <c r="I23" s="14">
        <f ca="1">ROUND(INDIRECT(ADDRESS(ROW()+(0), COLUMN()+(-3), 1))*INDIRECT(ADDRESS(ROW()+(0), COLUMN()+(-1), 1)), 2)</f>
        <v>0.54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1))), 2)</f>
        <v>0.54</v>
      </c>
      <c r="J24" s="17"/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0.168</v>
      </c>
      <c r="G26" s="11"/>
      <c r="H26" s="12">
        <v>22.13</v>
      </c>
      <c r="I26" s="12">
        <f ca="1">ROUND(INDIRECT(ADDRESS(ROW()+(0), COLUMN()+(-3), 1))*INDIRECT(ADDRESS(ROW()+(0), COLUMN()+(-1), 1)), 2)</f>
        <v>3.72</v>
      </c>
      <c r="J26" s="12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0.168</v>
      </c>
      <c r="G27" s="11"/>
      <c r="H27" s="12">
        <v>20.78</v>
      </c>
      <c r="I27" s="12">
        <f ca="1">ROUND(INDIRECT(ADDRESS(ROW()+(0), COLUMN()+(-3), 1))*INDIRECT(ADDRESS(ROW()+(0), COLUMN()+(-1), 1)), 2)</f>
        <v>3.49</v>
      </c>
      <c r="J27" s="12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0.094</v>
      </c>
      <c r="G28" s="11"/>
      <c r="H28" s="12">
        <v>23.03</v>
      </c>
      <c r="I28" s="12">
        <f ca="1">ROUND(INDIRECT(ADDRESS(ROW()+(0), COLUMN()+(-3), 1))*INDIRECT(ADDRESS(ROW()+(0), COLUMN()+(-1), 1)), 2)</f>
        <v>2.16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0.094</v>
      </c>
      <c r="G29" s="13"/>
      <c r="H29" s="14">
        <v>21.86</v>
      </c>
      <c r="I29" s="14">
        <f ca="1">ROUND(INDIRECT(ADDRESS(ROW()+(0), COLUMN()+(-3), 1))*INDIRECT(ADDRESS(ROW()+(0), COLUMN()+(-1), 1)), 2)</f>
        <v>2.05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1))), 2)</f>
        <v>11.42</v>
      </c>
      <c r="J30" s="17"/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5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4">
        <f ca="1">ROUND(SUM(INDIRECT(ADDRESS(ROW()+(-2), COLUMN()+(1), 1)),INDIRECT(ADDRESS(ROW()+(-8), COLUMN()+(1), 1)),INDIRECT(ADDRESS(ROW()+(-11), COLUMN()+(1), 1))), 2)</f>
        <v>392.26</v>
      </c>
      <c r="I32" s="14">
        <f ca="1">ROUND(INDIRECT(ADDRESS(ROW()+(0), COLUMN()+(-3), 1))*INDIRECT(ADDRESS(ROW()+(0), COLUMN()+(-1), 1))/100, 2)</f>
        <v>7.85</v>
      </c>
      <c r="J32" s="14"/>
    </row>
    <row r="33" spans="1:10" ht="13.50" thickBot="1" customHeight="1">
      <c r="A33" s="8"/>
      <c r="B33" s="8"/>
      <c r="C33" s="8"/>
      <c r="D33" s="8"/>
      <c r="E33" s="8"/>
      <c r="F33" s="21" t="s">
        <v>68</v>
      </c>
      <c r="G33" s="21"/>
      <c r="H33" s="21"/>
      <c r="I33" s="22">
        <f ca="1">ROUND(SUM(INDIRECT(ADDRESS(ROW()+(-1), COLUMN()+(0), 1)),INDIRECT(ADDRESS(ROW()+(-3), COLUMN()+(0), 1)),INDIRECT(ADDRESS(ROW()+(-9), COLUMN()+(0), 1)),INDIRECT(ADDRESS(ROW()+(-12), COLUMN()+(0), 1))), 2)</f>
        <v>400.11</v>
      </c>
      <c r="J33" s="22"/>
    </row>
    <row r="36" spans="1:10" ht="13.50" thickBot="1" customHeight="1">
      <c r="A36" s="23" t="s">
        <v>69</v>
      </c>
      <c r="B36" s="23"/>
      <c r="C36" s="23"/>
      <c r="D36" s="23"/>
      <c r="E36" s="23"/>
      <c r="F36" s="23"/>
      <c r="G36" s="23" t="s">
        <v>70</v>
      </c>
      <c r="H36" s="23" t="s">
        <v>71</v>
      </c>
      <c r="I36" s="23"/>
      <c r="J36" s="23" t="s">
        <v>72</v>
      </c>
    </row>
    <row r="37" spans="1:10" ht="13.50" thickBot="1" customHeight="1">
      <c r="A37" s="24" t="s">
        <v>73</v>
      </c>
      <c r="B37" s="24"/>
      <c r="C37" s="24"/>
      <c r="D37" s="24"/>
      <c r="E37" s="24"/>
      <c r="F37" s="24"/>
      <c r="G37" s="25">
        <v>1.18202e+006</v>
      </c>
      <c r="H37" s="25">
        <v>1.18202e+006</v>
      </c>
      <c r="I37" s="25"/>
      <c r="J37" s="25" t="s">
        <v>74</v>
      </c>
    </row>
    <row r="38" spans="1:10" ht="13.50" thickBot="1" customHeight="1">
      <c r="A38" s="26" t="s">
        <v>75</v>
      </c>
      <c r="B38" s="26"/>
      <c r="C38" s="26"/>
      <c r="D38" s="26"/>
      <c r="E38" s="26"/>
      <c r="F38" s="26"/>
      <c r="G38" s="27"/>
      <c r="H38" s="27"/>
      <c r="I38" s="27"/>
      <c r="J38" s="27"/>
    </row>
    <row r="39" spans="1:10" ht="13.50" thickBot="1" customHeight="1">
      <c r="A39" s="24" t="s">
        <v>76</v>
      </c>
      <c r="B39" s="24"/>
      <c r="C39" s="24"/>
      <c r="D39" s="24"/>
      <c r="E39" s="24"/>
      <c r="F39" s="24"/>
      <c r="G39" s="25">
        <v>172012</v>
      </c>
      <c r="H39" s="25">
        <v>172013</v>
      </c>
      <c r="I39" s="25"/>
      <c r="J39" s="25" t="s">
        <v>77</v>
      </c>
    </row>
    <row r="40" spans="1:10" ht="13.50" thickBot="1" customHeight="1">
      <c r="A40" s="26" t="s">
        <v>78</v>
      </c>
      <c r="B40" s="26"/>
      <c r="C40" s="26"/>
      <c r="D40" s="26"/>
      <c r="E40" s="26"/>
      <c r="F40" s="26"/>
      <c r="G40" s="27"/>
      <c r="H40" s="27"/>
      <c r="I40" s="27"/>
      <c r="J40" s="27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H24"/>
    <mergeCell ref="I24:J24"/>
    <mergeCell ref="A25:B25"/>
    <mergeCell ref="C25:D25"/>
    <mergeCell ref="E25:G25"/>
    <mergeCell ref="I25:J25"/>
    <mergeCell ref="A26:B26"/>
    <mergeCell ref="C26:D26"/>
    <mergeCell ref="F26:G26"/>
    <mergeCell ref="I26:J26"/>
    <mergeCell ref="A27:B27"/>
    <mergeCell ref="C27:D27"/>
    <mergeCell ref="F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H30"/>
    <mergeCell ref="I30:J30"/>
    <mergeCell ref="A31:B31"/>
    <mergeCell ref="C31:D31"/>
    <mergeCell ref="E31:G31"/>
    <mergeCell ref="I31:J31"/>
    <mergeCell ref="A32:B32"/>
    <mergeCell ref="C32:D32"/>
    <mergeCell ref="F32:G32"/>
    <mergeCell ref="I32:J32"/>
    <mergeCell ref="A33:B33"/>
    <mergeCell ref="C33:D33"/>
    <mergeCell ref="F33:H33"/>
    <mergeCell ref="I33:J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