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<sst xmlns="http://schemas.openxmlformats.org/spreadsheetml/2006/main" count="68" uniqueCount="68">
  <si>
    <t xml:space="preserve"/>
  </si>
  <si>
    <t xml:space="preserve">FCI010</t>
  </si>
  <si>
    <t xml:space="preserve">m</t>
  </si>
  <si>
    <t xml:space="preserve">Dintel de hormigón armado.</t>
  </si>
  <si>
    <r>
      <rPr>
        <sz val="8.25"/>
        <color rgb="FF000000"/>
        <rFont val="Arial"/>
        <family val="2"/>
      </rPr>
      <t xml:space="preserve">Dintel de hormigón armado, de directriz recta, de 20x20 cm, realizado con hormigón HA-30/B/20/XC2+XF1 fabricado en central, y acero UNE-EN 10080 B 500 S, con una cuantía aproximada de 4,3 kg/m; montaje y desmontaje del sistema de encofrado recuperable de madera. Incluso alambre de atar, separadores y líquido desencofrante, para evitar la adherencia del hormigón al encofrado.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</si>
  <si>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</si>
  <si>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</si>
  <si>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</si>
  <si>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</si>
  <si>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</si>
  <si>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</si>
  <si>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</si>
  <si>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mt08eft030a</t>
  </si>
  <si>
    <t xml:space="preserve">m²</t>
  </si>
  <si>
    <t xml:space="preserve">Tablero de madera tratada, de 22 mm de espesor, reforzado con varillas y perfiles.</t>
  </si>
  <si>
    <t xml:space="preserve">mt08eva030</t>
  </si>
  <si>
    <t xml:space="preserve">m²</t>
  </si>
  <si>
    <t xml:space="preserve">Estructura soporte para encofrado recuperable, compuesta de: sopandas metálicas y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</si>
  <si>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</si>
  <si>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</si>
  <si>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</si>
  <si>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</si>
  <si>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</si>
  <si>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</si>
  <si>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</si>
  <si>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</si>
  <si>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</si>
  <si>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</si>
  <si>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</si>
  <si>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</si>
  <si>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mt07aco020c</t>
  </si>
  <si>
    <t xml:space="preserve">Ud</t>
  </si>
  <si>
    <t xml:space="preserve">Separador homologado para vigas.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</si>
  <si>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</si>
  <si>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</si>
  <si>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</si>
  <si>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</si>
  <si>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</si>
  <si>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</si>
  <si>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mt10haf010cdnu</t>
  </si>
  <si>
    <t xml:space="preserve">m³</t>
  </si>
  <si>
    <t xml:space="preserve">Hormigón HA-30/B/20/XC2+XF1, fabricado en central.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</si>
  <si>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</si>
  <si>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</si>
  <si>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</si>
  <si>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</si>
  <si>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</si>
  <si>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</si>
  <si>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</si>
  <si>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</si>
  <si>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</si>
  <si>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</si>
  <si>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</si>
  <si>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</si>
  <si>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</si>
  <si>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</si>
  <si>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</si>
  <si>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</si>
  <si>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</si>
  <si>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</si>
  <si>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</si>
  <si>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</si>
  <si>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</si>
  <si>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</si>
  <si>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</si>
  <si>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</si>
  <si>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1,54€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</si>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</sst>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2.21" customWidth="1"/>
    <col min="4" max="4" width="7.65" customWidth="1"/>
    <col min="5" max="5" width="72.93" customWidth="1"/>
    <col min="6" max="6" width="13.60" customWidth="1"/>
    <col min="7" max="7" width="10.37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0.024</v>
      </c>
      <c r="G10" s="12">
        <v>45.5</v>
      </c>
      <c r="H10" s="12">
        <f ca="1">ROUND(INDIRECT(ADDRESS(ROW()+(0), COLUMN()+(-2), 1))*INDIRECT(ADDRESS(ROW()+(0), COLUMN()+(-1), 1)), 2)</f>
        <v>1.09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0.002</v>
      </c>
      <c r="G11" s="12">
        <v>102</v>
      </c>
      <c r="H11" s="12">
        <f ca="1">ROUND(INDIRECT(ADDRESS(ROW()+(0), COLUMN()+(-2), 1))*INDIRECT(ADDRESS(ROW()+(0), COLUMN()+(-1), 1)), 2)</f>
        <v>0.2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0.011</v>
      </c>
      <c r="G12" s="12">
        <v>19.25</v>
      </c>
      <c r="H12" s="12">
        <f ca="1">ROUND(INDIRECT(ADDRESS(ROW()+(0), COLUMN()+(-2), 1))*INDIRECT(ADDRESS(ROW()+(0), COLUMN()+(-1), 1)), 2)</f>
        <v>0.21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0.002</v>
      </c>
      <c r="G13" s="12">
        <v>355.5</v>
      </c>
      <c r="H13" s="12">
        <f ca="1">ROUND(INDIRECT(ADDRESS(ROW()+(0), COLUMN()+(-2), 1))*INDIRECT(ADDRESS(ROW()+(0), COLUMN()+(-1), 1)), 2)</f>
        <v>0.71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0.024</v>
      </c>
      <c r="G14" s="12">
        <v>8.75</v>
      </c>
      <c r="H14" s="12">
        <f ca="1">ROUND(INDIRECT(ADDRESS(ROW()+(0), COLUMN()+(-2), 1))*INDIRECT(ADDRESS(ROW()+(0), COLUMN()+(-1), 1)), 2)</f>
        <v>0.21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0.018</v>
      </c>
      <c r="G15" s="12">
        <v>1.8</v>
      </c>
      <c r="H15" s="12">
        <f ca="1">ROUND(INDIRECT(ADDRESS(ROW()+(0), COLUMN()+(-2), 1))*INDIRECT(ADDRESS(ROW()+(0), COLUMN()+(-1), 1)), 2)</f>
        <v>0.03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3</v>
      </c>
      <c r="G16" s="12">
        <v>0.09</v>
      </c>
      <c r="H16" s="12">
        <f ca="1">ROUND(INDIRECT(ADDRESS(ROW()+(0), COLUMN()+(-2), 1))*INDIRECT(ADDRESS(ROW()+(0), COLUMN()+(-1), 1)), 2)</f>
        <v>0.27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4.3</v>
      </c>
      <c r="G17" s="12">
        <v>1.6</v>
      </c>
      <c r="H17" s="12">
        <f ca="1">ROUND(INDIRECT(ADDRESS(ROW()+(0), COLUMN()+(-2), 1))*INDIRECT(ADDRESS(ROW()+(0), COLUMN()+(-1), 1)), 2)</f>
        <v>6.88</v>
      </c>
    </row>
    <row r="18" spans="1:8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0.039</v>
      </c>
      <c r="G18" s="12">
        <v>1.5</v>
      </c>
      <c r="H18" s="12">
        <f ca="1">ROUND(INDIRECT(ADDRESS(ROW()+(0), COLUMN()+(-2), 1))*INDIRECT(ADDRESS(ROW()+(0), COLUMN()+(-1), 1)), 2)</f>
        <v>0.06</v>
      </c>
    </row>
    <row r="19" spans="1:8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3">
        <v>0.042</v>
      </c>
      <c r="G19" s="14">
        <v>95.7</v>
      </c>
      <c r="H19" s="14">
        <f ca="1">ROUND(INDIRECT(ADDRESS(ROW()+(0), COLUMN()+(-2), 1))*INDIRECT(ADDRESS(ROW()+(0), COLUMN()+(-1), 1)), 2)</f>
        <v>4.02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13.68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0.099</v>
      </c>
      <c r="G22" s="12">
        <v>23.03</v>
      </c>
      <c r="H22" s="12">
        <f ca="1">ROUND(INDIRECT(ADDRESS(ROW()+(0), COLUMN()+(-2), 1))*INDIRECT(ADDRESS(ROW()+(0), COLUMN()+(-1), 1)), 2)</f>
        <v>2.28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1">
        <v>0.099</v>
      </c>
      <c r="G23" s="12">
        <v>21.86</v>
      </c>
      <c r="H23" s="12">
        <f ca="1">ROUND(INDIRECT(ADDRESS(ROW()+(0), COLUMN()+(-2), 1))*INDIRECT(ADDRESS(ROW()+(0), COLUMN()+(-1), 1)), 2)</f>
        <v>2.16</v>
      </c>
    </row>
    <row r="24" spans="1:8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1">
        <v>0.043</v>
      </c>
      <c r="G24" s="12">
        <v>23.03</v>
      </c>
      <c r="H24" s="12">
        <f ca="1">ROUND(INDIRECT(ADDRESS(ROW()+(0), COLUMN()+(-2), 1))*INDIRECT(ADDRESS(ROW()+(0), COLUMN()+(-1), 1)), 2)</f>
        <v>0.99</v>
      </c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1">
        <v>0.043</v>
      </c>
      <c r="G25" s="12">
        <v>21.86</v>
      </c>
      <c r="H25" s="12">
        <f ca="1">ROUND(INDIRECT(ADDRESS(ROW()+(0), COLUMN()+(-2), 1))*INDIRECT(ADDRESS(ROW()+(0), COLUMN()+(-1), 1)), 2)</f>
        <v>0.94</v>
      </c>
    </row>
    <row r="26" spans="1:8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1">
        <v>0.014</v>
      </c>
      <c r="G26" s="12">
        <v>23.03</v>
      </c>
      <c r="H26" s="12">
        <f ca="1">ROUND(INDIRECT(ADDRESS(ROW()+(0), COLUMN()+(-2), 1))*INDIRECT(ADDRESS(ROW()+(0), COLUMN()+(-1), 1)), 2)</f>
        <v>0.32</v>
      </c>
    </row>
    <row r="27" spans="1:8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3">
        <v>0.055</v>
      </c>
      <c r="G27" s="14">
        <v>21.86</v>
      </c>
      <c r="H27" s="14">
        <f ca="1">ROUND(INDIRECT(ADDRESS(ROW()+(0), COLUMN()+(-2), 1))*INDIRECT(ADDRESS(ROW()+(0), COLUMN()+(-1), 1)), 2)</f>
        <v>1.2</v>
      </c>
    </row>
    <row r="28" spans="1:8" ht="13.50" thickBot="1" customHeight="1">
      <c r="A28" s="15"/>
      <c r="B28" s="15"/>
      <c r="C28" s="15"/>
      <c r="D28" s="15"/>
      <c r="E28" s="15"/>
      <c r="F28" s="9" t="s">
        <v>62</v>
      </c>
      <c r="G28" s="9"/>
      <c r="H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7.89</v>
      </c>
    </row>
    <row r="29" spans="1:8" ht="13.50" thickBot="1" customHeight="1">
      <c r="A29" s="15">
        <v>3</v>
      </c>
      <c r="B29" s="15"/>
      <c r="C29" s="15"/>
      <c r="D29" s="15"/>
      <c r="E29" s="18" t="s">
        <v>63</v>
      </c>
      <c r="F29" s="18"/>
      <c r="G29" s="15"/>
      <c r="H29" s="15"/>
    </row>
    <row r="30" spans="1:8" ht="13.50" thickBot="1" customHeight="1">
      <c r="A30" s="19"/>
      <c r="B30" s="19"/>
      <c r="C30" s="19"/>
      <c r="D30" s="20" t="s">
        <v>64</v>
      </c>
      <c r="E30" s="19" t="s">
        <v>65</v>
      </c>
      <c r="F30" s="13">
        <v>2</v>
      </c>
      <c r="G30" s="14">
        <f ca="1">ROUND(SUM(INDIRECT(ADDRESS(ROW()+(-2), COLUMN()+(1), 1)),INDIRECT(ADDRESS(ROW()+(-10), COLUMN()+(1), 1))), 2)</f>
        <v>21.57</v>
      </c>
      <c r="H30" s="14">
        <f ca="1">ROUND(INDIRECT(ADDRESS(ROW()+(0), COLUMN()+(-2), 1))*INDIRECT(ADDRESS(ROW()+(0), COLUMN()+(-1), 1))/100, 2)</f>
        <v>0.43</v>
      </c>
    </row>
    <row r="31" spans="1:8" ht="13.50" thickBot="1" customHeight="1">
      <c r="A31" s="21" t="s">
        <v>66</v>
      </c>
      <c r="B31" s="21"/>
      <c r="C31" s="21"/>
      <c r="D31" s="22"/>
      <c r="E31" s="23"/>
      <c r="F31" s="24" t="s">
        <v>67</v>
      </c>
      <c r="G31" s="25"/>
      <c r="H31" s="26">
        <f ca="1">ROUND(SUM(INDIRECT(ADDRESS(ROW()+(-1), COLUMN()+(0), 1)),INDIRECT(ADDRESS(ROW()+(-3), COLUMN()+(0), 1)),INDIRECT(ADDRESS(ROW()+(-11), COLUMN()+(0), 1))), 2)</f>
        <v>22</v>
      </c>
    </row>
  </sheetData>
  <mergeCells count="3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C23"/>
    <mergeCell ref="A24:C24"/>
    <mergeCell ref="A25:C25"/>
    <mergeCell ref="A26:C26"/>
    <mergeCell ref="A27:C27"/>
    <mergeCell ref="A28:C28"/>
    <mergeCell ref="F28:G28"/>
    <mergeCell ref="A29:C29"/>
    <mergeCell ref="E29:F29"/>
    <mergeCell ref="A30:C30"/>
    <mergeCell ref="A31:E31"/>
    <mergeCell ref="F31:G31"/>
  </mergeCells>
  <pageMargins left="0.147638" right="0.147638" top="0.206693" bottom="0.206693" header="0.0" footer="0.0"/>
  <pageSetup paperSize="9" orientation="portrait"/>
  <rowBreaks count="0" manualBreakCount="0">
    </rowBreaks>
</worksheet>
</file>