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<sst xmlns="http://schemas.openxmlformats.org/spreadsheetml/2006/main" count="89" uniqueCount="89">
  <si>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</si>
  <si>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FCL010</t>
  </si>
  <si>
    <t xml:space="preserve">m</t>
  </si>
  <si>
    <t xml:space="preserve">Dintel de fábrica armada de bloques en "U" de hormigón, cara vista.</t>
  </si>
  <si>
    <r>
      <rPr>
        <sz val="8.25"/>
        <color rgb="FF000000"/>
        <rFont val="Arial"/>
        <family val="2"/>
      </rPr>
      <t xml:space="preserve">Dintel de 20 cm de espesor, de fábrica armada de bloques en "U" CV de hormigón, lisos, color gris, 40x20x20 cm, resistencia normalizada R10 (10 N/mm²), recibidos con mortero de cemento y cal confeccionado en obra, con 380 kg/m³ de cemento, color gris, dosificación 1:1/2:4, suministrado en sacos; con refuerzo de hormigón de relleno, HA-25/B/12/XC2, preparado en obra, vertido con medios manuales, y acero UNE-EN 10080 B 500 S, cuantía 4,3 kg/m; montaje y desmontaje de apeo compuesto por 2 puntales metálicos telescópicos, amortizables en 150 usos y tablones de madera de pino, amortizables en 10 usos.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</si>
  <si>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</si>
  <si>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</si>
  <si>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</si>
  <si>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</si>
  <si>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</si>
  <si>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</si>
  <si>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</si>
  <si>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mt03bhp040ja</t>
  </si>
  <si>
    <t xml:space="preserve">Ud</t>
  </si>
  <si>
    <t xml:space="preserve">Bloque en "U" CV de hormigón, liso, color gris, 40x20x20 cm, resistencia normalizada R10 (10 N/mm²). Según UNE-EN 771-3.</t>
  </si>
  <si>
    <t xml:space="preserve">mt01arg005a</t>
  </si>
  <si>
    <t xml:space="preserve">t</t>
  </si>
  <si>
    <t xml:space="preserve">Arena de cantera, para mortero preparado en obra.</t>
  </si>
  <si>
    <t xml:space="preserve">mt08aaa010a</t>
  </si>
  <si>
    <t xml:space="preserve">m³</t>
  </si>
  <si>
    <t xml:space="preserve">Agua.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</si>
  <si>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</si>
  <si>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</si>
  <si>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</si>
  <si>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mt08cal011a</t>
  </si>
  <si>
    <t xml:space="preserve">kg</t>
  </si>
  <si>
    <t xml:space="preserve">Cal aérea hidratada, tipo CL 90-S, según UNE-EN 459-1, en sacos.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</si>
  <si>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</si>
  <si>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</si>
  <si>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</si>
  <si>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</si>
  <si>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</si>
  <si>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</si>
  <si>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</si>
  <si>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</si>
  <si>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</si>
  <si>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</si>
  <si>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</si>
  <si>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</si>
  <si>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</si>
  <si>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</si>
  <si>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</si>
  <si>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</si>
  <si>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</si>
  <si>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</si>
  <si>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</si>
  <si>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</si>
  <si>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</si>
  <si>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</si>
  <si>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</si>
  <si>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</si>
  <si>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</si>
  <si>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</si>
  <si>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</si>
  <si>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</si>
  <si>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</si>
  <si>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</si>
  <si>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</si>
  <si>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</si>
  <si>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</si>
  <si>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</si>
  <si>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</si>
  <si>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</si>
  <si>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</si>
  <si>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</si>
  <si>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</si>
  <si>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</si>
  <si>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</si>
  <si>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</si>
  <si>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</si>
  <si>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</si>
  <si>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</si>
  <si>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</si>
  <si>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</si>
  <si>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</si>
  <si>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</si>
  <si>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</si>
  <si>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</si>
  <si>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</si>
  <si>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</si>
  <si>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</si>
  <si>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</si>
  <si>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</si>
  <si>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459-1:2010</t>
  </si>
  <si>
    <t xml:space="preserve">2+</t>
  </si>
  <si>
    <t xml:space="preserve">Cales para la construcción. Parte 1: Definiciones, especificaciones y criterios de conformidad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</si>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</sst>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2.625</v>
      </c>
      <c r="G10" s="11"/>
      <c r="H10" s="11"/>
      <c r="I10" s="12">
        <v>2.03</v>
      </c>
      <c r="J10" s="12">
        <f ca="1">ROUND(INDIRECT(ADDRESS(ROW()+(0), COLUMN()+(-4), 1))*INDIRECT(ADDRESS(ROW()+(0), COLUMN()+(-1), 1)), 2)</f>
        <v>5.33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1"/>
      <c r="H11" s="11"/>
      <c r="I11" s="12">
        <v>18</v>
      </c>
      <c r="J11" s="12">
        <f ca="1">ROUND(INDIRECT(ADDRESS(ROW()+(0), COLUMN()+(-4), 1))*INDIRECT(ADDRESS(ROW()+(0), COLUMN()+(-1), 1)), 2)</f>
        <v>0.02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0.01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12.812</v>
      </c>
      <c r="G13" s="11"/>
      <c r="H13" s="11"/>
      <c r="I13" s="12">
        <v>0.1</v>
      </c>
      <c r="J13" s="12">
        <f ca="1">ROUND(INDIRECT(ADDRESS(ROW()+(0), COLUMN()+(-4), 1))*INDIRECT(ADDRESS(ROW()+(0), COLUMN()+(-1), 1)), 2)</f>
        <v>1.28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0.567</v>
      </c>
      <c r="G14" s="11"/>
      <c r="H14" s="11"/>
      <c r="I14" s="12">
        <v>0.44</v>
      </c>
      <c r="J14" s="12">
        <f ca="1">ROUND(INDIRECT(ADDRESS(ROW()+(0), COLUMN()+(-4), 1))*INDIRECT(ADDRESS(ROW()+(0), COLUMN()+(-1), 1)), 2)</f>
        <v>0.25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4.3</v>
      </c>
      <c r="G15" s="11"/>
      <c r="H15" s="11"/>
      <c r="I15" s="12">
        <v>1.6</v>
      </c>
      <c r="J15" s="12">
        <f ca="1">ROUND(INDIRECT(ADDRESS(ROW()+(0), COLUMN()+(-4), 1))*INDIRECT(ADDRESS(ROW()+(0), COLUMN()+(-1), 1)), 2)</f>
        <v>6.88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0.099</v>
      </c>
      <c r="G16" s="11"/>
      <c r="H16" s="11"/>
      <c r="I16" s="12">
        <v>1.5</v>
      </c>
      <c r="J16" s="12">
        <f ca="1">ROUND(INDIRECT(ADDRESS(ROW()+(0), COLUMN()+(-4), 1))*INDIRECT(ADDRESS(ROW()+(0), COLUMN()+(-1), 1)), 2)</f>
        <v>0.15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0.016</v>
      </c>
      <c r="G17" s="11"/>
      <c r="H17" s="11"/>
      <c r="I17" s="12">
        <v>17.5</v>
      </c>
      <c r="J17" s="12">
        <f ca="1">ROUND(INDIRECT(ADDRESS(ROW()+(0), COLUMN()+(-4), 1))*INDIRECT(ADDRESS(ROW()+(0), COLUMN()+(-1), 1)), 2)</f>
        <v>0.28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0.032</v>
      </c>
      <c r="G18" s="11"/>
      <c r="H18" s="11"/>
      <c r="I18" s="12">
        <v>16.64</v>
      </c>
      <c r="J18" s="12">
        <f ca="1">ROUND(INDIRECT(ADDRESS(ROW()+(0), COLUMN()+(-4), 1))*INDIRECT(ADDRESS(ROW()+(0), COLUMN()+(-1), 1)), 2)</f>
        <v>0.53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0.003</v>
      </c>
      <c r="G19" s="11"/>
      <c r="H19" s="11"/>
      <c r="I19" s="12">
        <v>439.2</v>
      </c>
      <c r="J19" s="12">
        <f ca="1">ROUND(INDIRECT(ADDRESS(ROW()+(0), COLUMN()+(-4), 1))*INDIRECT(ADDRESS(ROW()+(0), COLUMN()+(-1), 1)), 2)</f>
        <v>1.32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0.05</v>
      </c>
      <c r="G20" s="11"/>
      <c r="H20" s="11"/>
      <c r="I20" s="12">
        <v>1.87</v>
      </c>
      <c r="J20" s="12">
        <f ca="1">ROUND(INDIRECT(ADDRESS(ROW()+(0), COLUMN()+(-4), 1))*INDIRECT(ADDRESS(ROW()+(0), COLUMN()+(-1), 1)), 2)</f>
        <v>0.09</v>
      </c>
    </row>
    <row r="21" spans="1:10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0.013</v>
      </c>
      <c r="G21" s="13"/>
      <c r="H21" s="13"/>
      <c r="I21" s="14">
        <v>19.25</v>
      </c>
      <c r="J21" s="14">
        <f ca="1">ROUND(INDIRECT(ADDRESS(ROW()+(0), COLUMN()+(-4), 1))*INDIRECT(ADDRESS(ROW()+(0), COLUMN()+(-1), 1)), 2)</f>
        <v>0.25</v>
      </c>
    </row>
    <row r="22" spans="1:10" ht="13.50" thickBot="1" customHeight="1">
      <c r="A22" s="15"/>
      <c r="B22" s="15"/>
      <c r="C22" s="15"/>
      <c r="D22" s="15"/>
      <c r="E22" s="15"/>
      <c r="F22" s="9" t="s">
        <v>48</v>
      </c>
      <c r="G22" s="9"/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16.39</v>
      </c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8"/>
      <c r="I23" s="15"/>
      <c r="J23" s="15"/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0.019</v>
      </c>
      <c r="G24" s="13"/>
      <c r="H24" s="13"/>
      <c r="I24" s="14">
        <v>3.45</v>
      </c>
      <c r="J24" s="14">
        <f ca="1">ROUND(INDIRECT(ADDRESS(ROW()+(0), COLUMN()+(-4), 1))*INDIRECT(ADDRESS(ROW()+(0), COLUMN()+(-1), 1)), 2)</f>
        <v>0.07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1))), 2)</f>
        <v>0.07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0.175</v>
      </c>
      <c r="G27" s="11"/>
      <c r="H27" s="11"/>
      <c r="I27" s="12">
        <v>22.13</v>
      </c>
      <c r="J27" s="12">
        <f ca="1">ROUND(INDIRECT(ADDRESS(ROW()+(0), COLUMN()+(-4), 1))*INDIRECT(ADDRESS(ROW()+(0), COLUMN()+(-1), 1)), 2)</f>
        <v>3.87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0.175</v>
      </c>
      <c r="G28" s="11"/>
      <c r="H28" s="11"/>
      <c r="I28" s="12">
        <v>20.78</v>
      </c>
      <c r="J28" s="12">
        <f ca="1">ROUND(INDIRECT(ADDRESS(ROW()+(0), COLUMN()+(-4), 1))*INDIRECT(ADDRESS(ROW()+(0), COLUMN()+(-1), 1)), 2)</f>
        <v>3.64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0.073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1.68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0.073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1.6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10.79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1)),INDIRECT(ADDRESS(ROW()+(-11), COLUMN()+(1), 1))), 2)</f>
        <v>27.25</v>
      </c>
      <c r="J33" s="14">
        <f ca="1">ROUND(INDIRECT(ADDRESS(ROW()+(0), COLUMN()+(-4), 1))*INDIRECT(ADDRESS(ROW()+(0), COLUMN()+(-1), 1))/100, 2)</f>
        <v>0.55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1)),INDIRECT(ADDRESS(ROW()+(-12), COLUMN()+(0), 1))), 2)</f>
        <v>27.8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1.06202e+006</v>
      </c>
      <c r="H38" s="29">
        <v>1.06202e+006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172012</v>
      </c>
      <c r="H40" s="29">
        <v>172013</v>
      </c>
      <c r="I40" s="29"/>
      <c r="J40" s="29" t="s">
        <v>81</v>
      </c>
    </row>
    <row r="41" spans="1:10" ht="13.5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2" spans="1:10" ht="13.50" thickBot="1" customHeight="1">
      <c r="A42" s="28" t="s">
        <v>83</v>
      </c>
      <c r="B42" s="28"/>
      <c r="C42" s="28"/>
      <c r="D42" s="28"/>
      <c r="E42" s="28"/>
      <c r="F42" s="28"/>
      <c r="G42" s="29">
        <v>162011</v>
      </c>
      <c r="H42" s="29">
        <v>162012</v>
      </c>
      <c r="I42" s="29"/>
      <c r="J42" s="29" t="s">
        <v>84</v>
      </c>
    </row>
    <row r="43" spans="1:10" ht="13.50" thickBot="1" customHeight="1">
      <c r="A43" s="30" t="s">
        <v>85</v>
      </c>
      <c r="B43" s="30"/>
      <c r="C43" s="30"/>
      <c r="D43" s="30"/>
      <c r="E43" s="30"/>
      <c r="F43" s="30"/>
      <c r="G43" s="31"/>
      <c r="H43" s="31"/>
      <c r="I43" s="31"/>
      <c r="J43" s="31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88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0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I22"/>
    <mergeCell ref="A23:B23"/>
    <mergeCell ref="C23:D23"/>
    <mergeCell ref="E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2:F42"/>
    <mergeCell ref="G42:G43"/>
    <mergeCell ref="H42:I43"/>
    <mergeCell ref="J42:J43"/>
    <mergeCell ref="A43:F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