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<sst xmlns="http://schemas.openxmlformats.org/spreadsheetml/2006/main" count="67" uniqueCount="67">
  <si>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</si>
  <si>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</si>
  <si>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</si>
  <si>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</si>
  <si>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una punta de lanza, color gris, 40x20x15 cm, recibidos con mortero de cemento industrial, color gris, M-5, suministrado a granel, con juntas horizontales y verticales de 10 mm de espesor, junta rehundida; con armadura de tendel prefabricada de acero galvanizado en caliente,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</si>
  <si>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</si>
  <si>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</si>
  <si>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</si>
  <si>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</si>
  <si>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</si>
  <si>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</si>
  <si>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</si>
  <si>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mt03bhe010bce</t>
  </si>
  <si>
    <t xml:space="preserve">Ud</t>
  </si>
  <si>
    <t xml:space="preserve">Bloque CV de hormigón, liso una punta de lanza,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</si>
  <si>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</si>
  <si>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</si>
  <si>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</si>
  <si>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</si>
  <si>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</si>
  <si>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</si>
  <si>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mt07aag010acg</t>
  </si>
  <si>
    <t xml:space="preserve">m</t>
  </si>
  <si>
    <t xml:space="preserve">Armadura de tendel prefabricada de acero galvanizado en caliente,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</si>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</sst>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0.98</v>
      </c>
      <c r="J10" s="12">
        <f ca="1">ROUND(INDIRECT(ADDRESS(ROW()+(0), COLUMN()+(-4), 1))*INDIRECT(ADDRESS(ROW()+(0), COLUMN()+(-1), 1)), 2)</f>
        <v>4.9</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0.004</v>
      </c>
      <c r="G12" s="11"/>
      <c r="H12" s="11"/>
      <c r="I12" s="12">
        <v>50.2</v>
      </c>
      <c r="J12" s="12">
        <f ca="1">ROUND(INDIRECT(ADDRESS(ROW()+(0), COLUMN()+(-4), 1))*INDIRECT(ADDRESS(ROW()+(0), COLUMN()+(-1), 1)), 2)</f>
        <v>0.2</v>
      </c>
    </row>
    <row r="13" spans="1:10" ht="45.00" thickBot="1" customHeight="1">
      <c r="A13" s="1" t="s">
        <v>21</v>
      </c>
      <c r="B13" s="1"/>
      <c r="C13" s="1"/>
      <c r="D13" s="10" t="s">
        <v>22</v>
      </c>
      <c r="E13" s="1" t="s">
        <v>23</v>
      </c>
      <c r="F13" s="11">
        <v>2</v>
      </c>
      <c r="G13" s="11"/>
      <c r="H13" s="11"/>
      <c r="I13" s="12">
        <v>1.38</v>
      </c>
      <c r="J13" s="12">
        <f ca="1">ROUND(INDIRECT(ADDRESS(ROW()+(0), COLUMN()+(-4), 1))*INDIRECT(ADDRESS(ROW()+(0), COLUMN()+(-1), 1)), 2)</f>
        <v>2.76</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9.53</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0.016</v>
      </c>
      <c r="G19" s="13"/>
      <c r="H19" s="13"/>
      <c r="I19" s="14">
        <v>1.94</v>
      </c>
      <c r="J19" s="14">
        <f ca="1">ROUND(INDIRECT(ADDRESS(ROW()+(0), COLUMN()+(-4), 1))*INDIRECT(ADDRESS(ROW()+(0), COLUMN()+(-1), 1)), 2)</f>
        <v>0.03</v>
      </c>
    </row>
    <row r="20" spans="1:10" ht="13.50" thickBot="1" customHeight="1">
      <c r="A20" s="15"/>
      <c r="B20" s="15"/>
      <c r="C20" s="15"/>
      <c r="D20" s="15"/>
      <c r="E20" s="15"/>
      <c r="F20" s="9" t="s">
        <v>38</v>
      </c>
      <c r="G20" s="9"/>
      <c r="H20" s="9"/>
      <c r="I20" s="9"/>
      <c r="J20" s="17">
        <f ca="1">ROUND(SUM(INDIRECT(ADDRESS(ROW()+(-1), COLUMN()+(0), 1))), 2)</f>
        <v>0.03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0.269</v>
      </c>
      <c r="G22" s="11"/>
      <c r="H22" s="11"/>
      <c r="I22" s="12">
        <v>22.13</v>
      </c>
      <c r="J22" s="12">
        <f ca="1">ROUND(INDIRECT(ADDRESS(ROW()+(0), COLUMN()+(-4), 1))*INDIRECT(ADDRESS(ROW()+(0), COLUMN()+(-1), 1)), 2)</f>
        <v>5.95</v>
      </c>
    </row>
    <row r="23" spans="1:10" ht="13.50" thickBot="1" customHeight="1">
      <c r="A23" s="1" t="s">
        <v>43</v>
      </c>
      <c r="B23" s="1"/>
      <c r="C23" s="1"/>
      <c r="D23" s="10" t="s">
        <v>44</v>
      </c>
      <c r="E23" s="1" t="s">
        <v>45</v>
      </c>
      <c r="F23" s="13">
        <v>0.147</v>
      </c>
      <c r="G23" s="13"/>
      <c r="H23" s="13"/>
      <c r="I23" s="14">
        <v>20.78</v>
      </c>
      <c r="J23" s="14">
        <f ca="1">ROUND(INDIRECT(ADDRESS(ROW()+(0), COLUMN()+(-4), 1))*INDIRECT(ADDRESS(ROW()+(0), COLUMN()+(-1), 1)), 2)</f>
        <v>3.05</v>
      </c>
    </row>
    <row r="24" spans="1:10" ht="13.50" thickBot="1" customHeight="1">
      <c r="A24" s="15"/>
      <c r="B24" s="15"/>
      <c r="C24" s="15"/>
      <c r="D24" s="15"/>
      <c r="E24" s="15"/>
      <c r="F24" s="9" t="s">
        <v>46</v>
      </c>
      <c r="G24" s="9"/>
      <c r="H24" s="9"/>
      <c r="I24" s="9"/>
      <c r="J24" s="17">
        <f ca="1">ROUND(SUM(INDIRECT(ADDRESS(ROW()+(-1), COLUMN()+(0), 1)),INDIRECT(ADDRESS(ROW()+(-2), COLUMN()+(0), 1))), 2)</f>
        <v>9</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18.56</v>
      </c>
      <c r="J26" s="14">
        <f ca="1">ROUND(INDIRECT(ADDRESS(ROW()+(0), COLUMN()+(-4), 1))*INDIRECT(ADDRESS(ROW()+(0), COLUMN()+(-1), 1))/100, 2)</f>
        <v>0.37</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18.93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