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<sst xmlns="http://schemas.openxmlformats.org/spreadsheetml/2006/main" count="67" uniqueCount="67">
  <si>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</si>
  <si>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FCL030</t>
  </si>
  <si>
    <t xml:space="preserve">m</t>
  </si>
  <si>
    <t xml:space="preserve">Dintel de fábrica de bloques de hormigón cara vista con armadura de tendel.</t>
  </si>
  <si>
    <r>
      <rPr>
        <sz val="8.25"/>
        <color rgb="FF000000"/>
        <rFont val="Arial"/>
        <family val="2"/>
      </rPr>
      <t xml:space="preserve">Dintel de 40 cm de espesor, realizado con dos hiladas de bloque CV de hormigón, lisos dos puntas de lanza hidrófugos, color amarillo, 40x20x15 cm, recibidos con mortero de cemento industrial, color gris, M-5, suministrado a granel, con juntas horizontales y verticales de 10 mm de espesor, junta rehundida; con armadura de tendel prefabricada de acero galvanizado en caliente con recubrimiento de resina epoxi, de 3,7 mm de diámetro y de 100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</si>
  <si>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</si>
  <si>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</si>
  <si>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</si>
  <si>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</si>
  <si>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</si>
  <si>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</si>
  <si>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</si>
  <si>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mt03bhe010eGe</t>
  </si>
  <si>
    <t xml:space="preserve">Ud</t>
  </si>
  <si>
    <t xml:space="preserve">Bloque CV de hormigón, liso dos puntas de lanza hidrófugo, color amarillo, 40x20x15 cm, categoría II, resistencia normalizada R10 (10 N/mm²), densidad 1200 kg/m³; con el precio incrementado el 20% en concepto de piezas especiales: zunchos y medios. Según UNE-EN 771-3.</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</si>
  <si>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</si>
  <si>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</si>
  <si>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</si>
  <si>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</si>
  <si>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</si>
  <si>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</si>
  <si>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mt07aag010ech</t>
  </si>
  <si>
    <t xml:space="preserve">m</t>
  </si>
  <si>
    <t xml:space="preserve">Armadura de tendel prefabricada de acero galvanizado en caliente con recubrimiento de resina epoxi, de 3,7 mm de diámetro y 100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</si>
  <si>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</si>
  <si>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</si>
  <si>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</si>
  <si>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</si>
  <si>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</si>
  <si>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</si>
  <si>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</si>
  <si>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</si>
  <si>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</si>
  <si>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</si>
  <si>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</si>
  <si>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</si>
  <si>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</si>
  <si>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</si>
  <si>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</si>
  <si>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</si>
  <si>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</si>
  <si>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</si>
  <si>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</si>
  <si>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</si>
  <si>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</si>
  <si>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</si>
  <si>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</si>
  <si>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</si>
  <si>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</si>
  <si>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</si>
  <si>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0,72€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</si>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</sst>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5" customWidth="1"/>
    <col min="5" max="5" width="68.34"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1">
        <v>5</v>
      </c>
      <c r="G10" s="11"/>
      <c r="H10" s="11"/>
      <c r="I10" s="12">
        <v>1.56</v>
      </c>
      <c r="J10" s="12">
        <f ca="1">ROUND(INDIRECT(ADDRESS(ROW()+(0), COLUMN()+(-4), 1))*INDIRECT(ADDRESS(ROW()+(0), COLUMN()+(-1), 1)), 2)</f>
        <v>7.8</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0.004</v>
      </c>
      <c r="G12" s="11"/>
      <c r="H12" s="11"/>
      <c r="I12" s="12">
        <v>50.2</v>
      </c>
      <c r="J12" s="12">
        <f ca="1">ROUND(INDIRECT(ADDRESS(ROW()+(0), COLUMN()+(-4), 1))*INDIRECT(ADDRESS(ROW()+(0), COLUMN()+(-1), 1)), 2)</f>
        <v>0.2</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14.49</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0.016</v>
      </c>
      <c r="G19" s="13"/>
      <c r="H19" s="13"/>
      <c r="I19" s="14">
        <v>1.94</v>
      </c>
      <c r="J19" s="14">
        <f ca="1">ROUND(INDIRECT(ADDRESS(ROW()+(0), COLUMN()+(-4), 1))*INDIRECT(ADDRESS(ROW()+(0), COLUMN()+(-1), 1)), 2)</f>
        <v>0.03</v>
      </c>
    </row>
    <row r="20" spans="1:10" ht="13.50" thickBot="1" customHeight="1">
      <c r="A20" s="15"/>
      <c r="B20" s="15"/>
      <c r="C20" s="15"/>
      <c r="D20" s="15"/>
      <c r="E20" s="15"/>
      <c r="F20" s="9" t="s">
        <v>38</v>
      </c>
      <c r="G20" s="9"/>
      <c r="H20" s="9"/>
      <c r="I20" s="9"/>
      <c r="J20" s="17">
        <f ca="1">ROUND(SUM(INDIRECT(ADDRESS(ROW()+(-1), COLUMN()+(0), 1))), 2)</f>
        <v>0.03</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0.269</v>
      </c>
      <c r="G22" s="11"/>
      <c r="H22" s="11"/>
      <c r="I22" s="12">
        <v>22.13</v>
      </c>
      <c r="J22" s="12">
        <f ca="1">ROUND(INDIRECT(ADDRESS(ROW()+(0), COLUMN()+(-4), 1))*INDIRECT(ADDRESS(ROW()+(0), COLUMN()+(-1), 1)), 2)</f>
        <v>5.95</v>
      </c>
    </row>
    <row r="23" spans="1:10" ht="13.50" thickBot="1" customHeight="1">
      <c r="A23" s="1" t="s">
        <v>43</v>
      </c>
      <c r="B23" s="1"/>
      <c r="C23" s="1"/>
      <c r="D23" s="10" t="s">
        <v>44</v>
      </c>
      <c r="E23" s="1" t="s">
        <v>45</v>
      </c>
      <c r="F23" s="13">
        <v>0.147</v>
      </c>
      <c r="G23" s="13"/>
      <c r="H23" s="13"/>
      <c r="I23" s="14">
        <v>20.78</v>
      </c>
      <c r="J23" s="14">
        <f ca="1">ROUND(INDIRECT(ADDRESS(ROW()+(0), COLUMN()+(-4), 1))*INDIRECT(ADDRESS(ROW()+(0), COLUMN()+(-1), 1)), 2)</f>
        <v>3.05</v>
      </c>
    </row>
    <row r="24" spans="1:10" ht="13.50" thickBot="1" customHeight="1">
      <c r="A24" s="15"/>
      <c r="B24" s="15"/>
      <c r="C24" s="15"/>
      <c r="D24" s="15"/>
      <c r="E24" s="15"/>
      <c r="F24" s="9" t="s">
        <v>46</v>
      </c>
      <c r="G24" s="9"/>
      <c r="H24" s="9"/>
      <c r="I24" s="9"/>
      <c r="J24" s="17">
        <f ca="1">ROUND(SUM(INDIRECT(ADDRESS(ROW()+(-1), COLUMN()+(0), 1)),INDIRECT(ADDRESS(ROW()+(-2), COLUMN()+(0), 1))), 2)</f>
        <v>9</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23.52</v>
      </c>
      <c r="J26" s="14">
        <f ca="1">ROUND(INDIRECT(ADDRESS(ROW()+(0), COLUMN()+(-4), 1))*INDIRECT(ADDRESS(ROW()+(0), COLUMN()+(-1), 1))/100, 2)</f>
        <v>0.47</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23.99</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