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<sst xmlns="http://schemas.openxmlformats.org/spreadsheetml/2006/main" count="62" uniqueCount="62">
  <si>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</si>
  <si>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FCL030</t>
  </si>
  <si>
    <t xml:space="preserve">m</t>
  </si>
  <si>
    <t xml:space="preserve">Dintel de fábrica de bloques de hormigón cara vista con armadura de tendel.</t>
  </si>
  <si>
    <r>
      <rPr>
        <sz val="8.25"/>
        <color rgb="FF000000"/>
        <rFont val="Arial"/>
        <family val="2"/>
      </rPr>
      <t xml:space="preserve">Dintel de 40 cm de espesor, realizado con dos hiladas de bloque CV de hormigón, lisos hidrófugos, color gris, 40x20x10 cm, recibidos con mortero de cemento industrial, color gris, con aditivo hidrófugo, M-5, suministrado en sacos, con juntas horizontales y verticales de 10 mm de espesor, junta rehundida; con armadura de tendel prefabricada de acero galvanizado en caliente con recubrimiento de resina epoxi, de 3,7 mm de diámetro y de 100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</si>
  <si>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</si>
  <si>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</si>
  <si>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</si>
  <si>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</si>
  <si>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</si>
  <si>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</si>
  <si>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</si>
  <si>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mt03bhe010aae</t>
  </si>
  <si>
    <t xml:space="preserve">Ud</t>
  </si>
  <si>
    <t xml:space="preserve">Bloque CV de hormigón, liso hidrófugo, color gris, 40x20x10 cm, categoría II, resistencia normalizada R10 (10 N/mm²), densidad 1200 kg/m³; con el precio incrementado el 20% en concepto de piezas especiales: zunchos y medios. Según UNE-EN 771-3.</t>
  </si>
  <si>
    <t xml:space="preserve">mt08aaa010a</t>
  </si>
  <si>
    <t xml:space="preserve">m³</t>
  </si>
  <si>
    <t xml:space="preserve">Agua.</t>
  </si>
  <si>
    <t xml:space="preserve">mt09mif010ia</t>
  </si>
  <si>
    <t xml:space="preserve">t</t>
  </si>
  <si>
    <t xml:space="preserve">Mortero industrial para albañilería, de cemento, color gris, con aditivo hidrófugo, categoría M-5 (resistencia a compresión 5 N/mm²), suministrado en sacos, según UNE-EN 998-2.</t>
  </si>
  <si>
    <t xml:space="preserve">mt07aag010ech</t>
  </si>
  <si>
    <t xml:space="preserve">m</t>
  </si>
  <si>
    <t xml:space="preserve">Armadura de tendel prefabricada de acero galvanizado en caliente con recubrimiento de resina epoxi, de 3,7 mm de diámetro y 100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</si>
  <si>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</si>
  <si>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</si>
  <si>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</si>
  <si>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</si>
  <si>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</si>
  <si>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</si>
  <si>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</si>
  <si>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</si>
  <si>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</si>
  <si>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</si>
  <si>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</si>
  <si>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</si>
  <si>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</si>
  <si>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</si>
  <si>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</si>
  <si>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</si>
  <si>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</si>
  <si>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</si>
  <si>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</si>
  <si>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</si>
  <si>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</si>
  <si>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</si>
  <si>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</si>
  <si>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</si>
  <si>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</si>
  <si>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</si>
  <si>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</si>
  <si>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</si>
  <si>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</si>
  <si>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Especificaciones de piezas para fábrica de albañilería. Parte 3: Bloques de hormigón (áridos densos y ligeros).</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</si>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</sst>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70.38" customWidth="1"/>
    <col min="6" max="6" width="3.23" customWidth="1"/>
    <col min="7" max="7" width="9.52" customWidth="1"/>
    <col min="8" max="8" width="4.08" customWidth="1"/>
    <col min="9" max="9" width="10.37"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5</v>
      </c>
      <c r="H10" s="11"/>
      <c r="I10" s="12">
        <v>0.7</v>
      </c>
      <c r="J10" s="12">
        <f ca="1">ROUND(INDIRECT(ADDRESS(ROW()+(0), COLUMN()+(-3), 1))*INDIRECT(ADDRESS(ROW()+(0), COLUMN()+(-1), 1)), 2)</f>
        <v>3.5</v>
      </c>
    </row>
    <row r="11" spans="1:10" ht="13.50" thickBot="1" customHeight="1">
      <c r="A11" s="1" t="s">
        <v>15</v>
      </c>
      <c r="B11" s="1"/>
      <c r="C11" s="1"/>
      <c r="D11" s="10" t="s">
        <v>16</v>
      </c>
      <c r="E11" s="1" t="s">
        <v>17</v>
      </c>
      <c r="F11" s="1"/>
      <c r="G11" s="11">
        <v>0.004</v>
      </c>
      <c r="H11" s="11"/>
      <c r="I11" s="12">
        <v>1.5</v>
      </c>
      <c r="J11" s="12">
        <f ca="1">ROUND(INDIRECT(ADDRESS(ROW()+(0), COLUMN()+(-3), 1))*INDIRECT(ADDRESS(ROW()+(0), COLUMN()+(-1), 1)), 2)</f>
        <v>0.01</v>
      </c>
    </row>
    <row r="12" spans="1:10" ht="34.50" thickBot="1" customHeight="1">
      <c r="A12" s="1" t="s">
        <v>18</v>
      </c>
      <c r="B12" s="1"/>
      <c r="C12" s="1"/>
      <c r="D12" s="10" t="s">
        <v>19</v>
      </c>
      <c r="E12" s="1" t="s">
        <v>20</v>
      </c>
      <c r="F12" s="1"/>
      <c r="G12" s="11">
        <v>0.003</v>
      </c>
      <c r="H12" s="11"/>
      <c r="I12" s="12">
        <v>57.48</v>
      </c>
      <c r="J12" s="12">
        <f ca="1">ROUND(INDIRECT(ADDRESS(ROW()+(0), COLUMN()+(-3), 1))*INDIRECT(ADDRESS(ROW()+(0), COLUMN()+(-1), 1)), 2)</f>
        <v>0.17</v>
      </c>
    </row>
    <row r="13" spans="1:10" ht="45.00" thickBot="1" customHeight="1">
      <c r="A13" s="1" t="s">
        <v>21</v>
      </c>
      <c r="B13" s="1"/>
      <c r="C13" s="1"/>
      <c r="D13" s="10" t="s">
        <v>22</v>
      </c>
      <c r="E13" s="1" t="s">
        <v>23</v>
      </c>
      <c r="F13" s="1"/>
      <c r="G13" s="11">
        <v>2</v>
      </c>
      <c r="H13" s="11"/>
      <c r="I13" s="12">
        <v>2.41</v>
      </c>
      <c r="J13" s="12">
        <f ca="1">ROUND(INDIRECT(ADDRESS(ROW()+(0), COLUMN()+(-3), 1))*INDIRECT(ADDRESS(ROW()+(0), COLUMN()+(-1), 1)), 2)</f>
        <v>4.82</v>
      </c>
    </row>
    <row r="14" spans="1:10" ht="13.50" thickBot="1" customHeight="1">
      <c r="A14" s="1" t="s">
        <v>24</v>
      </c>
      <c r="B14" s="1"/>
      <c r="C14" s="1"/>
      <c r="D14" s="10" t="s">
        <v>25</v>
      </c>
      <c r="E14" s="1" t="s">
        <v>26</v>
      </c>
      <c r="F14" s="1"/>
      <c r="G14" s="11">
        <v>0.003</v>
      </c>
      <c r="H14" s="11"/>
      <c r="I14" s="12">
        <v>439.2</v>
      </c>
      <c r="J14" s="12">
        <f ca="1">ROUND(INDIRECT(ADDRESS(ROW()+(0), COLUMN()+(-3), 1))*INDIRECT(ADDRESS(ROW()+(0), COLUMN()+(-1), 1)), 2)</f>
        <v>1.32</v>
      </c>
    </row>
    <row r="15" spans="1:10" ht="13.50" thickBot="1" customHeight="1">
      <c r="A15" s="1" t="s">
        <v>27</v>
      </c>
      <c r="B15" s="1"/>
      <c r="C15" s="1"/>
      <c r="D15" s="10" t="s">
        <v>28</v>
      </c>
      <c r="E15" s="1" t="s">
        <v>29</v>
      </c>
      <c r="F15" s="1"/>
      <c r="G15" s="11">
        <v>0.05</v>
      </c>
      <c r="H15" s="11"/>
      <c r="I15" s="12">
        <v>1.87</v>
      </c>
      <c r="J15" s="12">
        <f ca="1">ROUND(INDIRECT(ADDRESS(ROW()+(0), COLUMN()+(-3), 1))*INDIRECT(ADDRESS(ROW()+(0), COLUMN()+(-1), 1)), 2)</f>
        <v>0.09</v>
      </c>
    </row>
    <row r="16" spans="1:10" ht="13.50" thickBot="1" customHeight="1">
      <c r="A16" s="1" t="s">
        <v>30</v>
      </c>
      <c r="B16" s="1"/>
      <c r="C16" s="1"/>
      <c r="D16" s="10" t="s">
        <v>31</v>
      </c>
      <c r="E16" s="1" t="s">
        <v>32</v>
      </c>
      <c r="F16" s="1"/>
      <c r="G16" s="13">
        <v>0.013</v>
      </c>
      <c r="H16" s="13"/>
      <c r="I16" s="14">
        <v>19.25</v>
      </c>
      <c r="J16" s="14">
        <f ca="1">ROUND(INDIRECT(ADDRESS(ROW()+(0), COLUMN()+(-3), 1))*INDIRECT(ADDRESS(ROW()+(0), COLUMN()+(-1), 1)), 2)</f>
        <v>0.25</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10.16</v>
      </c>
    </row>
    <row r="18" spans="1:10" ht="13.50" thickBot="1" customHeight="1">
      <c r="A18" s="15">
        <v>2</v>
      </c>
      <c r="B18" s="15"/>
      <c r="C18" s="15"/>
      <c r="D18" s="15"/>
      <c r="E18" s="18" t="s">
        <v>34</v>
      </c>
      <c r="F18" s="18"/>
      <c r="G18" s="18"/>
      <c r="H18" s="18"/>
      <c r="I18" s="15"/>
      <c r="J18" s="15"/>
    </row>
    <row r="19" spans="1:10" ht="13.50" thickBot="1" customHeight="1">
      <c r="A19" s="1" t="s">
        <v>35</v>
      </c>
      <c r="B19" s="1"/>
      <c r="C19" s="1"/>
      <c r="D19" s="10" t="s">
        <v>36</v>
      </c>
      <c r="E19" s="1" t="s">
        <v>37</v>
      </c>
      <c r="F19" s="1"/>
      <c r="G19" s="11">
        <v>0.237</v>
      </c>
      <c r="H19" s="11"/>
      <c r="I19" s="12">
        <v>22.13</v>
      </c>
      <c r="J19" s="12">
        <f ca="1">ROUND(INDIRECT(ADDRESS(ROW()+(0), COLUMN()+(-3), 1))*INDIRECT(ADDRESS(ROW()+(0), COLUMN()+(-1), 1)), 2)</f>
        <v>5.24</v>
      </c>
    </row>
    <row r="20" spans="1:10" ht="13.50" thickBot="1" customHeight="1">
      <c r="A20" s="1" t="s">
        <v>38</v>
      </c>
      <c r="B20" s="1"/>
      <c r="C20" s="1"/>
      <c r="D20" s="10" t="s">
        <v>39</v>
      </c>
      <c r="E20" s="1" t="s">
        <v>40</v>
      </c>
      <c r="F20" s="1"/>
      <c r="G20" s="13">
        <v>0.134</v>
      </c>
      <c r="H20" s="13"/>
      <c r="I20" s="14">
        <v>20.78</v>
      </c>
      <c r="J20" s="14">
        <f ca="1">ROUND(INDIRECT(ADDRESS(ROW()+(0), COLUMN()+(-3), 1))*INDIRECT(ADDRESS(ROW()+(0), COLUMN()+(-1), 1)), 2)</f>
        <v>2.78</v>
      </c>
    </row>
    <row r="21" spans="1:10" ht="13.50" thickBot="1" customHeight="1">
      <c r="A21" s="15"/>
      <c r="B21" s="15"/>
      <c r="C21" s="15"/>
      <c r="D21" s="15"/>
      <c r="E21" s="15"/>
      <c r="F21" s="15"/>
      <c r="G21" s="9" t="s">
        <v>41</v>
      </c>
      <c r="H21" s="9"/>
      <c r="I21" s="9"/>
      <c r="J21" s="17">
        <f ca="1">ROUND(SUM(INDIRECT(ADDRESS(ROW()+(-1), COLUMN()+(0), 1)),INDIRECT(ADDRESS(ROW()+(-2), COLUMN()+(0), 1))), 2)</f>
        <v>8.02</v>
      </c>
    </row>
    <row r="22" spans="1:10" ht="13.50" thickBot="1" customHeight="1">
      <c r="A22" s="15">
        <v>3</v>
      </c>
      <c r="B22" s="15"/>
      <c r="C22" s="15"/>
      <c r="D22" s="15"/>
      <c r="E22" s="18" t="s">
        <v>42</v>
      </c>
      <c r="F22" s="18"/>
      <c r="G22" s="18"/>
      <c r="H22" s="18"/>
      <c r="I22" s="15"/>
      <c r="J22" s="15"/>
    </row>
    <row r="23" spans="1:10" ht="13.50" thickBot="1" customHeight="1">
      <c r="A23" s="19"/>
      <c r="B23" s="19"/>
      <c r="C23" s="19"/>
      <c r="D23" s="20" t="s">
        <v>43</v>
      </c>
      <c r="E23" s="19" t="s">
        <v>44</v>
      </c>
      <c r="F23" s="19"/>
      <c r="G23" s="13">
        <v>2</v>
      </c>
      <c r="H23" s="13"/>
      <c r="I23" s="14">
        <f ca="1">ROUND(SUM(INDIRECT(ADDRESS(ROW()+(-2), COLUMN()+(1), 1)),INDIRECT(ADDRESS(ROW()+(-6), COLUMN()+(1), 1))), 2)</f>
        <v>18.18</v>
      </c>
      <c r="J23" s="14">
        <f ca="1">ROUND(INDIRECT(ADDRESS(ROW()+(0), COLUMN()+(-3), 1))*INDIRECT(ADDRESS(ROW()+(0), COLUMN()+(-1), 1))/100, 2)</f>
        <v>0.36</v>
      </c>
    </row>
    <row r="24" spans="1:10" ht="13.50" thickBot="1" customHeight="1">
      <c r="A24" s="21" t="s">
        <v>45</v>
      </c>
      <c r="B24" s="21"/>
      <c r="C24" s="21"/>
      <c r="D24" s="22"/>
      <c r="E24" s="23"/>
      <c r="F24" s="23"/>
      <c r="G24" s="24" t="s">
        <v>46</v>
      </c>
      <c r="H24" s="24"/>
      <c r="I24" s="25"/>
      <c r="J24" s="26">
        <f ca="1">ROUND(SUM(INDIRECT(ADDRESS(ROW()+(-1), COLUMN()+(0), 1)),INDIRECT(ADDRESS(ROW()+(-3), COLUMN()+(0), 1)),INDIRECT(ADDRESS(ROW()+(-7), COLUMN()+(0), 1))), 2)</f>
        <v>18.54</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1.06202e+006</v>
      </c>
      <c r="G28" s="29"/>
      <c r="H28" s="29">
        <v>1.06202e+006</v>
      </c>
      <c r="I28" s="29"/>
      <c r="J28" s="29" t="s">
        <v>52</v>
      </c>
    </row>
    <row r="29" spans="1:10" ht="13.50" thickBot="1" customHeight="1">
      <c r="A29" s="30" t="s">
        <v>53</v>
      </c>
      <c r="B29" s="30"/>
      <c r="C29" s="30"/>
      <c r="D29" s="30"/>
      <c r="E29" s="30"/>
      <c r="F29" s="31"/>
      <c r="G29" s="31"/>
      <c r="H29" s="31"/>
      <c r="I29" s="31"/>
      <c r="J29" s="31"/>
    </row>
    <row r="30" spans="1:10" ht="13.50" thickBot="1" customHeight="1">
      <c r="A30" s="28" t="s">
        <v>54</v>
      </c>
      <c r="B30" s="28"/>
      <c r="C30" s="28"/>
      <c r="D30" s="28"/>
      <c r="E30" s="28"/>
      <c r="F30" s="29">
        <v>1.18202e+006</v>
      </c>
      <c r="G30" s="29"/>
      <c r="H30" s="29">
        <v>1.18202e+006</v>
      </c>
      <c r="I30" s="29"/>
      <c r="J30" s="29" t="s">
        <v>55</v>
      </c>
    </row>
    <row r="31" spans="1:10" ht="13.50" thickBot="1" customHeight="1">
      <c r="A31" s="30" t="s">
        <v>56</v>
      </c>
      <c r="B31" s="30"/>
      <c r="C31" s="30"/>
      <c r="D31" s="30"/>
      <c r="E31" s="30"/>
      <c r="F31" s="31"/>
      <c r="G31" s="31"/>
      <c r="H31" s="31"/>
      <c r="I31" s="31"/>
      <c r="J31" s="31"/>
    </row>
    <row r="32" spans="1:10" ht="13.50" thickBot="1" customHeight="1">
      <c r="A32" s="28" t="s">
        <v>57</v>
      </c>
      <c r="B32" s="28"/>
      <c r="C32" s="28"/>
      <c r="D32" s="28"/>
      <c r="E32" s="28"/>
      <c r="F32" s="29">
        <v>1.03202e+006</v>
      </c>
      <c r="G32" s="29"/>
      <c r="H32" s="29">
        <v>1.03202e+006</v>
      </c>
      <c r="I32" s="29"/>
      <c r="J32" s="29">
        <v>3</v>
      </c>
    </row>
    <row r="33" spans="1:10" ht="24.00" thickBot="1" customHeight="1">
      <c r="A33" s="30" t="s">
        <v>58</v>
      </c>
      <c r="B33" s="30"/>
      <c r="C33" s="30"/>
      <c r="D33" s="30"/>
      <c r="E33" s="30"/>
      <c r="F33" s="31"/>
      <c r="G33" s="31"/>
      <c r="H33" s="31"/>
      <c r="I33" s="31"/>
      <c r="J33" s="31"/>
    </row>
    <row r="36" spans="1:1" ht="33.75" thickBot="1" customHeight="1">
      <c r="A36" s="1" t="s">
        <v>59</v>
      </c>
      <c r="B36" s="1"/>
      <c r="C36" s="1"/>
      <c r="D36" s="1"/>
      <c r="E36" s="1"/>
      <c r="F36" s="1"/>
      <c r="G36" s="1"/>
      <c r="H36" s="1"/>
      <c r="I36" s="1"/>
      <c r="J36" s="1"/>
    </row>
    <row r="37" spans="1:1" ht="33.75" thickBot="1" customHeight="1">
      <c r="A37" s="1" t="s">
        <v>60</v>
      </c>
      <c r="B37" s="1"/>
      <c r="C37" s="1"/>
      <c r="D37" s="1"/>
      <c r="E37" s="1"/>
      <c r="F37" s="1"/>
      <c r="G37" s="1"/>
      <c r="H37" s="1"/>
      <c r="I37" s="1"/>
      <c r="J37" s="1"/>
    </row>
    <row r="38" spans="1:1" ht="33.75" thickBot="1" customHeight="1">
      <c r="A38" s="1" t="s">
        <v>61</v>
      </c>
      <c r="B38" s="1"/>
      <c r="C38" s="1"/>
      <c r="D38" s="1"/>
      <c r="E38" s="1"/>
      <c r="F38" s="1"/>
      <c r="G38" s="1"/>
      <c r="H38" s="1"/>
      <c r="I38" s="1"/>
      <c r="J38" s="1"/>
    </row>
  </sheetData>
  <mergeCells count="7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I17"/>
    <mergeCell ref="A18:C18"/>
    <mergeCell ref="E18:H18"/>
    <mergeCell ref="A19:C19"/>
    <mergeCell ref="E19:F19"/>
    <mergeCell ref="G19:H19"/>
    <mergeCell ref="A20:C20"/>
    <mergeCell ref="E20:F20"/>
    <mergeCell ref="G20:H20"/>
    <mergeCell ref="A21:C21"/>
    <mergeCell ref="E21:F21"/>
    <mergeCell ref="G21:I21"/>
    <mergeCell ref="A22:C22"/>
    <mergeCell ref="E22:H22"/>
    <mergeCell ref="A23:C23"/>
    <mergeCell ref="E23:F23"/>
    <mergeCell ref="G23:H23"/>
    <mergeCell ref="A24:F24"/>
    <mergeCell ref="G24:I24"/>
    <mergeCell ref="A27:E27"/>
    <mergeCell ref="F27:G27"/>
    <mergeCell ref="H27:I27"/>
    <mergeCell ref="A28:E28"/>
    <mergeCell ref="F28:G29"/>
    <mergeCell ref="H28:I29"/>
    <mergeCell ref="J28:J29"/>
    <mergeCell ref="A29:E29"/>
    <mergeCell ref="A30:E30"/>
    <mergeCell ref="F30:G31"/>
    <mergeCell ref="H30:I31"/>
    <mergeCell ref="J30:J31"/>
    <mergeCell ref="A31:E31"/>
    <mergeCell ref="A32:E32"/>
    <mergeCell ref="F32:G33"/>
    <mergeCell ref="H32:I33"/>
    <mergeCell ref="J32:J33"/>
    <mergeCell ref="A33:E33"/>
    <mergeCell ref="A36:J36"/>
    <mergeCell ref="A37:J37"/>
    <mergeCell ref="A38:J38"/>
  </mergeCells>
  <pageMargins left="0.147638" right="0.147638" top="0.206693" bottom="0.206693" header="0.0" footer="0.0"/>
  <pageSetup paperSize="9" orientation="portrait"/>
  <rowBreaks count="0" manualBreakCount="0">
    </rowBreaks>
</worksheet>
</file>