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<sst xmlns="http://schemas.openxmlformats.org/spreadsheetml/2006/main" count="67" uniqueCount="67">
  <si>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</si>
  <si>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</si>
  <si>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</si>
  <si>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</si>
  <si>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hidrófugos, color gris, 40x20x10 cm, recibidos con mortero de cemento industrial, color gris, con aditivo hidrófugo, M-5, suministrado a granel, con juntas horizontales y verticales de 10 mm de espesor, junta rehundida; con armadura de tendel prefabricada de acero galvanizado en caliente con recubrimiento de resina epoxi, de 3,7 mm de diámetro y de 100 mm de anchura; apeo mediante puntales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</si>
  <si>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</si>
  <si>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</si>
  <si>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</si>
  <si>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</si>
  <si>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</si>
  <si>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</si>
  <si>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</si>
  <si>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mt03bhe010aae</t>
  </si>
  <si>
    <t xml:space="preserve">Ud</t>
  </si>
  <si>
    <t xml:space="preserve">Bloque CV de hormigón, liso hidrófugo, color gris, 40x20x10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</si>
  <si>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</si>
  <si>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</si>
  <si>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</si>
  <si>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mt09mif010ib</t>
  </si>
  <si>
    <t xml:space="preserve">t</t>
  </si>
  <si>
    <t xml:space="preserve">Mortero industrial para albañilería, de cemento, color gris, con aditivo hidrófugo, categoría M-5 (resistencia a compresión 5 N/mm²), suministrado a granel,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</si>
  <si>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</si>
  <si>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</si>
  <si>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</si>
  <si>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</si>
  <si>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</si>
  <si>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</si>
  <si>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</si>
  <si>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</si>
  <si>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</si>
  <si>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mt50spb040a</t>
  </si>
  <si>
    <t xml:space="preserve">m</t>
  </si>
  <si>
    <t xml:space="preserve">Puntal de madera de pino, hasta 2,5 m de altura, diámetro 8/10 cm.</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</si>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</sst>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0.7</v>
      </c>
      <c r="J10" s="12">
        <f ca="1">ROUND(INDIRECT(ADDRESS(ROW()+(0), COLUMN()+(-4), 1))*INDIRECT(ADDRESS(ROW()+(0), COLUMN()+(-1), 1)), 2)</f>
        <v>3.5</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34.50" thickBot="1" customHeight="1">
      <c r="A12" s="1" t="s">
        <v>18</v>
      </c>
      <c r="B12" s="1"/>
      <c r="C12" s="1"/>
      <c r="D12" s="10" t="s">
        <v>19</v>
      </c>
      <c r="E12" s="1" t="s">
        <v>20</v>
      </c>
      <c r="F12" s="11">
        <v>0.003</v>
      </c>
      <c r="G12" s="11"/>
      <c r="H12" s="11"/>
      <c r="I12" s="12">
        <v>54.2</v>
      </c>
      <c r="J12" s="12">
        <f ca="1">ROUND(INDIRECT(ADDRESS(ROW()+(0), COLUMN()+(-4), 1))*INDIRECT(ADDRESS(ROW()+(0), COLUMN()+(-1), 1)), 2)</f>
        <v>0.16</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0.067</v>
      </c>
      <c r="G16" s="13"/>
      <c r="H16" s="13"/>
      <c r="I16" s="14">
        <v>1.66</v>
      </c>
      <c r="J16" s="14">
        <f ca="1">ROUND(INDIRECT(ADDRESS(ROW()+(0), COLUMN()+(-4), 1))*INDIRECT(ADDRESS(ROW()+(0), COLUMN()+(-1), 1)), 2)</f>
        <v>0.11</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10.01</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0.237</v>
      </c>
      <c r="G22" s="11"/>
      <c r="H22" s="11"/>
      <c r="I22" s="12">
        <v>22.13</v>
      </c>
      <c r="J22" s="12">
        <f ca="1">ROUND(INDIRECT(ADDRESS(ROW()+(0), COLUMN()+(-4), 1))*INDIRECT(ADDRESS(ROW()+(0), COLUMN()+(-1), 1)), 2)</f>
        <v>5.24</v>
      </c>
    </row>
    <row r="23" spans="1:10" ht="13.50" thickBot="1" customHeight="1">
      <c r="A23" s="1" t="s">
        <v>43</v>
      </c>
      <c r="B23" s="1"/>
      <c r="C23" s="1"/>
      <c r="D23" s="10" t="s">
        <v>44</v>
      </c>
      <c r="E23" s="1" t="s">
        <v>45</v>
      </c>
      <c r="F23" s="13">
        <v>0.13</v>
      </c>
      <c r="G23" s="13"/>
      <c r="H23" s="13"/>
      <c r="I23" s="14">
        <v>20.78</v>
      </c>
      <c r="J23" s="14">
        <f ca="1">ROUND(INDIRECT(ADDRESS(ROW()+(0), COLUMN()+(-4), 1))*INDIRECT(ADDRESS(ROW()+(0), COLUMN()+(-1), 1)), 2)</f>
        <v>2.7</v>
      </c>
    </row>
    <row r="24" spans="1:10" ht="13.50" thickBot="1" customHeight="1">
      <c r="A24" s="15"/>
      <c r="B24" s="15"/>
      <c r="C24" s="15"/>
      <c r="D24" s="15"/>
      <c r="E24" s="15"/>
      <c r="F24" s="9" t="s">
        <v>46</v>
      </c>
      <c r="G24" s="9"/>
      <c r="H24" s="9"/>
      <c r="I24" s="9"/>
      <c r="J24" s="17">
        <f ca="1">ROUND(SUM(INDIRECT(ADDRESS(ROW()+(-1), COLUMN()+(0), 1)),INDIRECT(ADDRESS(ROW()+(-2), COLUMN()+(0), 1))), 2)</f>
        <v>7.94</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17.97</v>
      </c>
      <c r="J26" s="14">
        <f ca="1">ROUND(INDIRECT(ADDRESS(ROW()+(0), COLUMN()+(-4), 1))*INDIRECT(ADDRESS(ROW()+(0), COLUMN()+(-1), 1))/100, 2)</f>
        <v>0.36</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18.33</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