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<sst xmlns="http://schemas.openxmlformats.org/spreadsheetml/2006/main" count="66" uniqueCount="66">
  <si>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</si>
  <si>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</si>
  <si>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</si>
  <si>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</si>
  <si>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10 cm de espesor, realizado con dos hiladas de ladrillos de hormigón cara vista hidrofugados, lisos perforados, gris, 24x12x5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160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</si>
  <si>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</si>
  <si>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</si>
  <si>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</si>
  <si>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</si>
  <si>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</si>
  <si>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</si>
  <si>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</si>
  <si>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</si>
  <si>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</si>
  <si>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</si>
  <si>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</si>
  <si>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</si>
  <si>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</si>
  <si>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</si>
  <si>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</si>
  <si>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</si>
  <si>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mt07aag010edk</t>
  </si>
  <si>
    <t xml:space="preserve">m</t>
  </si>
  <si>
    <t xml:space="preserve">Armadura de tendel prefabricada de acero galvanizado en caliente con recubrimiento de resina epoxi, de 3,7 mm de diámetro y 160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</si>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</sst>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8.16" customWidth="1"/>
    <col min="4" max="4" width="68.85" customWidth="1"/>
    <col min="5" max="5" width="1.70" customWidth="1"/>
    <col min="6" max="6" width="12.75" customWidth="1"/>
    <col min="7" max="7" width="1.70" customWidth="1"/>
    <col min="8" max="8" width="12.75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1"/>
      <c r="G10" s="11"/>
      <c r="H10" s="12">
        <v>0.34</v>
      </c>
      <c r="I10" s="12">
        <f ca="1">ROUND(INDIRECT(ADDRESS(ROW()+(0), COLUMN()+(-4), 1))*INDIRECT(ADDRESS(ROW()+(0), COLUMN()+(-1), 1)), 2)</f>
        <v>2.72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0.009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0.048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2.41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1"/>
      <c r="G13" s="11"/>
      <c r="H13" s="12">
        <v>2.82</v>
      </c>
      <c r="I13" s="12">
        <f ca="1">ROUND(INDIRECT(ADDRESS(ROW()+(0), COLUMN()+(-4), 1))*INDIRECT(ADDRESS(ROW()+(0), COLUMN()+(-1), 1)), 2)</f>
        <v>5.64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0.003</v>
      </c>
      <c r="F14" s="11"/>
      <c r="G14" s="11"/>
      <c r="H14" s="12">
        <v>439.2</v>
      </c>
      <c r="I14" s="12">
        <f ca="1">ROUND(INDIRECT(ADDRESS(ROW()+(0), COLUMN()+(-4), 1))*INDIRECT(ADDRESS(ROW()+(0), COLUMN()+(-1), 1)), 2)</f>
        <v>1.32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0.05</v>
      </c>
      <c r="F15" s="11"/>
      <c r="G15" s="11"/>
      <c r="H15" s="12">
        <v>1.87</v>
      </c>
      <c r="I15" s="12">
        <f ca="1">ROUND(INDIRECT(ADDRESS(ROW()+(0), COLUMN()+(-4), 1))*INDIRECT(ADDRESS(ROW()+(0), COLUMN()+(-1), 1)), 2)</f>
        <v>0.09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0.013</v>
      </c>
      <c r="F16" s="13"/>
      <c r="G16" s="13"/>
      <c r="H16" s="14">
        <v>19.25</v>
      </c>
      <c r="I16" s="14">
        <f ca="1">ROUND(INDIRECT(ADDRESS(ROW()+(0), COLUMN()+(-4), 1))*INDIRECT(ADDRESS(ROW()+(0), COLUMN()+(-1), 1)), 2)</f>
        <v>0.25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12.44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0.182</v>
      </c>
      <c r="F19" s="13"/>
      <c r="G19" s="13"/>
      <c r="H19" s="14">
        <v>1.94</v>
      </c>
      <c r="I19" s="14">
        <f ca="1">ROUND(INDIRECT(ADDRESS(ROW()+(0), COLUMN()+(-4), 1))*INDIRECT(ADDRESS(ROW()+(0), COLUMN()+(-1), 1)), 2)</f>
        <v>0.35</v>
      </c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9"/>
      <c r="I20" s="17">
        <f ca="1">ROUND(SUM(INDIRECT(ADDRESS(ROW()+(-1), COLUMN()+(0), 1))), 2)</f>
        <v>0.35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0.167</v>
      </c>
      <c r="F22" s="11"/>
      <c r="G22" s="11"/>
      <c r="H22" s="12">
        <v>22.13</v>
      </c>
      <c r="I22" s="12">
        <f ca="1">ROUND(INDIRECT(ADDRESS(ROW()+(0), COLUMN()+(-4), 1))*INDIRECT(ADDRESS(ROW()+(0), COLUMN()+(-1), 1)), 2)</f>
        <v>3.7</v>
      </c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0.11</v>
      </c>
      <c r="F23" s="13"/>
      <c r="G23" s="13"/>
      <c r="H23" s="14">
        <v>20.78</v>
      </c>
      <c r="I23" s="14">
        <f ca="1">ROUND(INDIRECT(ADDRESS(ROW()+(0), COLUMN()+(-4), 1))*INDIRECT(ADDRESS(ROW()+(0), COLUMN()+(-1), 1)), 2)</f>
        <v>2.29</v>
      </c>
    </row>
    <row r="24" spans="1:9" ht="13.50" thickBot="1" customHeight="1">
      <c r="A24" s="15"/>
      <c r="B24" s="15"/>
      <c r="C24" s="15"/>
      <c r="D24" s="15"/>
      <c r="E24" s="9" t="s">
        <v>46</v>
      </c>
      <c r="F24" s="9"/>
      <c r="G24" s="9"/>
      <c r="H24" s="9"/>
      <c r="I24" s="17">
        <f ca="1">ROUND(SUM(INDIRECT(ADDRESS(ROW()+(-1), COLUMN()+(0), 1)),INDIRECT(ADDRESS(ROW()+(-2), COLUMN()+(0), 1))), 2)</f>
        <v>5.99</v>
      </c>
    </row>
    <row r="25" spans="1:9" ht="13.50" thickBot="1" customHeight="1">
      <c r="A25" s="15">
        <v>4</v>
      </c>
      <c r="B25" s="15"/>
      <c r="C25" s="15"/>
      <c r="D25" s="18" t="s">
        <v>47</v>
      </c>
      <c r="E25" s="18"/>
      <c r="F25" s="18"/>
      <c r="G25" s="18"/>
      <c r="H25" s="15"/>
      <c r="I25" s="15"/>
    </row>
    <row r="26" spans="1:9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3"/>
      <c r="G26" s="13"/>
      <c r="H26" s="14">
        <f ca="1">ROUND(SUM(INDIRECT(ADDRESS(ROW()+(-2), COLUMN()+(1), 1)),INDIRECT(ADDRESS(ROW()+(-6), COLUMN()+(1), 1)),INDIRECT(ADDRESS(ROW()+(-9), COLUMN()+(1), 1))), 2)</f>
        <v>18.78</v>
      </c>
      <c r="I26" s="14">
        <f ca="1">ROUND(INDIRECT(ADDRESS(ROW()+(0), COLUMN()+(-4), 1))*INDIRECT(ADDRESS(ROW()+(0), COLUMN()+(-1), 1))/100, 2)</f>
        <v>0.38</v>
      </c>
    </row>
    <row r="27" spans="1:9" ht="13.50" thickBot="1" customHeight="1">
      <c r="A27" s="8"/>
      <c r="B27" s="8"/>
      <c r="C27" s="8"/>
      <c r="D27" s="8"/>
      <c r="E27" s="21" t="s">
        <v>50</v>
      </c>
      <c r="F27" s="21"/>
      <c r="G27" s="21"/>
      <c r="H27" s="21"/>
      <c r="I27" s="22">
        <f ca="1">ROUND(SUM(INDIRECT(ADDRESS(ROW()+(-1), COLUMN()+(0), 1)),INDIRECT(ADDRESS(ROW()+(-3), COLUMN()+(0), 1)),INDIRECT(ADDRESS(ROW()+(-7), COLUMN()+(0), 1)),INDIRECT(ADDRESS(ROW()+(-10), COLUMN()+(0), 1))), 2)</f>
        <v>19.16</v>
      </c>
    </row>
    <row r="30" spans="1:9" ht="13.50" thickBot="1" customHeight="1">
      <c r="A30" s="23" t="s">
        <v>51</v>
      </c>
      <c r="B30" s="23"/>
      <c r="C30" s="23"/>
      <c r="D30" s="23"/>
      <c r="E30" s="23"/>
      <c r="F30" s="23" t="s">
        <v>52</v>
      </c>
      <c r="G30" s="23" t="s">
        <v>53</v>
      </c>
      <c r="H30" s="23"/>
      <c r="I30" s="23" t="s">
        <v>54</v>
      </c>
    </row>
    <row r="31" spans="1:9" ht="13.50" thickBot="1" customHeight="1">
      <c r="A31" s="24" t="s">
        <v>55</v>
      </c>
      <c r="B31" s="24"/>
      <c r="C31" s="24"/>
      <c r="D31" s="24"/>
      <c r="E31" s="24"/>
      <c r="F31" s="25">
        <v>1.06202e+006</v>
      </c>
      <c r="G31" s="25">
        <v>1.06202e+006</v>
      </c>
      <c r="H31" s="25"/>
      <c r="I31" s="25" t="s">
        <v>56</v>
      </c>
    </row>
    <row r="32" spans="1:9" ht="13.50" thickBot="1" customHeight="1">
      <c r="A32" s="26" t="s">
        <v>57</v>
      </c>
      <c r="B32" s="26"/>
      <c r="C32" s="26"/>
      <c r="D32" s="26"/>
      <c r="E32" s="26"/>
      <c r="F32" s="27"/>
      <c r="G32" s="27"/>
      <c r="H32" s="27"/>
      <c r="I32" s="27"/>
    </row>
    <row r="33" spans="1:9" ht="13.50" thickBot="1" customHeight="1">
      <c r="A33" s="24" t="s">
        <v>58</v>
      </c>
      <c r="B33" s="24"/>
      <c r="C33" s="24"/>
      <c r="D33" s="24"/>
      <c r="E33" s="24"/>
      <c r="F33" s="25">
        <v>1.18202e+006</v>
      </c>
      <c r="G33" s="25">
        <v>1.18202e+006</v>
      </c>
      <c r="H33" s="25"/>
      <c r="I33" s="25" t="s">
        <v>59</v>
      </c>
    </row>
    <row r="34" spans="1:9" ht="13.50" thickBot="1" customHeight="1">
      <c r="A34" s="26" t="s">
        <v>60</v>
      </c>
      <c r="B34" s="26"/>
      <c r="C34" s="26"/>
      <c r="D34" s="26"/>
      <c r="E34" s="26"/>
      <c r="F34" s="27"/>
      <c r="G34" s="27"/>
      <c r="H34" s="27"/>
      <c r="I34" s="27"/>
    </row>
    <row r="35" spans="1:9" ht="13.50" thickBot="1" customHeight="1">
      <c r="A35" s="24" t="s">
        <v>61</v>
      </c>
      <c r="B35" s="24"/>
      <c r="C35" s="24"/>
      <c r="D35" s="24"/>
      <c r="E35" s="24"/>
      <c r="F35" s="25">
        <v>1.03202e+006</v>
      </c>
      <c r="G35" s="25">
        <v>1.03202e+006</v>
      </c>
      <c r="H35" s="25"/>
      <c r="I35" s="25">
        <v>3</v>
      </c>
    </row>
    <row r="36" spans="1:9" ht="24.00" thickBot="1" customHeight="1">
      <c r="A36" s="26" t="s">
        <v>62</v>
      </c>
      <c r="B36" s="26"/>
      <c r="C36" s="26"/>
      <c r="D36" s="26"/>
      <c r="E36" s="26"/>
      <c r="F36" s="27"/>
      <c r="G36" s="27"/>
      <c r="H36" s="27"/>
      <c r="I36" s="27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</row>
    <row r="41" spans="1:1" ht="33.75" thickBot="1" customHeight="1">
      <c r="A41" s="1" t="s">
        <v>65</v>
      </c>
      <c r="B41" s="1"/>
      <c r="C41" s="1"/>
      <c r="D41" s="1"/>
      <c r="E41" s="1"/>
      <c r="F41" s="1"/>
      <c r="G41" s="1"/>
      <c r="H41" s="1"/>
      <c r="I41" s="1"/>
    </row>
  </sheetData>
  <mergeCells count="63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B23"/>
    <mergeCell ref="E23:G23"/>
    <mergeCell ref="A24:B24"/>
    <mergeCell ref="E24:H24"/>
    <mergeCell ref="A25:B25"/>
    <mergeCell ref="D25:G25"/>
    <mergeCell ref="A26:B26"/>
    <mergeCell ref="E26:G26"/>
    <mergeCell ref="A27:B27"/>
    <mergeCell ref="E27:H27"/>
    <mergeCell ref="A30:E30"/>
    <mergeCell ref="G30:H30"/>
    <mergeCell ref="A31:E31"/>
    <mergeCell ref="F31:F32"/>
    <mergeCell ref="G31:H32"/>
    <mergeCell ref="I31:I32"/>
    <mergeCell ref="A32:E32"/>
    <mergeCell ref="A33:E33"/>
    <mergeCell ref="F33:F34"/>
    <mergeCell ref="G33:H34"/>
    <mergeCell ref="I33:I34"/>
    <mergeCell ref="A34:E34"/>
    <mergeCell ref="A35:E35"/>
    <mergeCell ref="F35:F36"/>
    <mergeCell ref="G35:H36"/>
    <mergeCell ref="I35:I36"/>
    <mergeCell ref="A36:E36"/>
    <mergeCell ref="A39:I39"/>
    <mergeCell ref="A40:I40"/>
    <mergeCell ref="A41:I41"/>
  </mergeCells>
  <pageMargins left="0.147638" right="0.147638" top="0.206693" bottom="0.206693" header="0.0" footer="0.0"/>
  <pageSetup paperSize="9" orientation="portrait"/>
  <rowBreaks count="0" manualBreakCount="0">
    </rowBreaks>
</worksheet>
</file>