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<sst xmlns="http://schemas.openxmlformats.org/spreadsheetml/2006/main" count="76" uniqueCount="76">
  <si>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</si>
  <si>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FCR010</t>
  </si>
  <si>
    <t xml:space="preserve">m</t>
  </si>
  <si>
    <t xml:space="preserve">Dintel de fábrica armada de ladrillos cortados para revestir.</t>
  </si>
  <si>
    <r>
      <rPr>
        <sz val="8.25"/>
        <color rgb="FF000000"/>
        <rFont val="Arial"/>
        <family val="2"/>
      </rPr>
      <t xml:space="preserve">Dintel de 9 cm de espesor, de fábrica armada de ladrillos cerámicos huecos dobles, para revestir, 33x16x9 cm, recibidos con mortero de cemento industrial, color gris, M-5, suministrado a granel, con juntas horizontales y verticales de 10 mm de espesor; con refuerzo de acero B 500 S (cuantía 1,8 kg/m) y macizado de hormigón de relleno, HA-25/B/12/XC2, preparado en obra;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</si>
  <si>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</si>
  <si>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</si>
  <si>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</si>
  <si>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</si>
  <si>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</si>
  <si>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</si>
  <si>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</si>
  <si>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mt04lvc010h</t>
  </si>
  <si>
    <t xml:space="preserve">Ud</t>
  </si>
  <si>
    <t xml:space="preserve">Ladrillo cerámico hueco doble, para revestir, 33x16x9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</si>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</sst>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1"/>
      <c r="I10" s="12">
        <v>0.53</v>
      </c>
      <c r="J10" s="12">
        <f ca="1">ROUND(INDIRECT(ADDRESS(ROW()+(0), COLUMN()+(-4), 1))*INDIRECT(ADDRESS(ROW()+(0), COLUMN()+(-1), 1)), 2)</f>
        <v>1.59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0.1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2.219</v>
      </c>
      <c r="G14" s="11"/>
      <c r="H14" s="11"/>
      <c r="I14" s="12">
        <v>0.1</v>
      </c>
      <c r="J14" s="12">
        <f ca="1">ROUND(INDIRECT(ADDRESS(ROW()+(0), COLUMN()+(-4), 1))*INDIRECT(ADDRESS(ROW()+(0), COLUMN()+(-1), 1)), 2)</f>
        <v>0.22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1"/>
      <c r="H15" s="11"/>
      <c r="I15" s="12">
        <v>17.5</v>
      </c>
      <c r="J15" s="12">
        <f ca="1">ROUND(INDIRECT(ADDRESS(ROW()+(0), COLUMN()+(-4), 1))*INDIRECT(ADDRESS(ROW()+(0), COLUMN()+(-1), 1)), 2)</f>
        <v>0.05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0.006</v>
      </c>
      <c r="G16" s="11"/>
      <c r="H16" s="11"/>
      <c r="I16" s="12">
        <v>16.64</v>
      </c>
      <c r="J16" s="12">
        <f ca="1">ROUND(INDIRECT(ADDRESS(ROW()+(0), COLUMN()+(-4), 1))*INDIRECT(ADDRESS(ROW()+(0), COLUMN()+(-1), 1)), 2)</f>
        <v>0.1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0.003</v>
      </c>
      <c r="G17" s="11"/>
      <c r="H17" s="11"/>
      <c r="I17" s="12">
        <v>439.2</v>
      </c>
      <c r="J17" s="12">
        <f ca="1">ROUND(INDIRECT(ADDRESS(ROW()+(0), COLUMN()+(-4), 1))*INDIRECT(ADDRESS(ROW()+(0), COLUMN()+(-1), 1)), 2)</f>
        <v>1.32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0.053</v>
      </c>
      <c r="G18" s="11"/>
      <c r="H18" s="11"/>
      <c r="I18" s="12">
        <v>1.87</v>
      </c>
      <c r="J18" s="12">
        <f ca="1">ROUND(INDIRECT(ADDRESS(ROW()+(0), COLUMN()+(-4), 1))*INDIRECT(ADDRESS(ROW()+(0), COLUMN()+(-1), 1)), 2)</f>
        <v>0.1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0.014</v>
      </c>
      <c r="G19" s="13"/>
      <c r="H19" s="13"/>
      <c r="I19" s="14">
        <v>19.25</v>
      </c>
      <c r="J19" s="14">
        <f ca="1">ROUND(INDIRECT(ADDRESS(ROW()+(0), COLUMN()+(-4), 1))*INDIRECT(ADDRESS(ROW()+(0), COLUMN()+(-1), 1)), 2)</f>
        <v>0.27</v>
      </c>
    </row>
    <row r="20" spans="1:10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5.97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0.009</v>
      </c>
      <c r="G22" s="13"/>
      <c r="H22" s="13"/>
      <c r="I22" s="14">
        <v>1.94</v>
      </c>
      <c r="J22" s="14">
        <f ca="1">ROUND(INDIRECT(ADDRESS(ROW()+(0), COLUMN()+(-4), 1))*INDIRECT(ADDRESS(ROW()+(0), COLUMN()+(-1), 1)), 2)</f>
        <v>0.02</v>
      </c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0.02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0.207</v>
      </c>
      <c r="G25" s="11"/>
      <c r="H25" s="11"/>
      <c r="I25" s="12">
        <v>22.13</v>
      </c>
      <c r="J25" s="12">
        <f ca="1">ROUND(INDIRECT(ADDRESS(ROW()+(0), COLUMN()+(-4), 1))*INDIRECT(ADDRESS(ROW()+(0), COLUMN()+(-1), 1)), 2)</f>
        <v>4.58</v>
      </c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0.21</v>
      </c>
      <c r="G26" s="13"/>
      <c r="H26" s="13"/>
      <c r="I26" s="14">
        <v>20.78</v>
      </c>
      <c r="J26" s="14">
        <f ca="1">ROUND(INDIRECT(ADDRESS(ROW()+(0), COLUMN()+(-4), 1))*INDIRECT(ADDRESS(ROW()+(0), COLUMN()+(-1), 1)), 2)</f>
        <v>4.36</v>
      </c>
    </row>
    <row r="27" spans="1:10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8.94</v>
      </c>
    </row>
    <row r="28" spans="1:10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3"/>
      <c r="I29" s="14">
        <f ca="1">ROUND(SUM(INDIRECT(ADDRESS(ROW()+(-2), COLUMN()+(1), 1)),INDIRECT(ADDRESS(ROW()+(-6), COLUMN()+(1), 1)),INDIRECT(ADDRESS(ROW()+(-9), COLUMN()+(1), 1))), 2)</f>
        <v>14.93</v>
      </c>
      <c r="J29" s="14">
        <f ca="1">ROUND(INDIRECT(ADDRESS(ROW()+(0), COLUMN()+(-4), 1))*INDIRECT(ADDRESS(ROW()+(0), COLUMN()+(-1), 1))/100, 2)</f>
        <v>0.3</v>
      </c>
    </row>
    <row r="30" spans="1:10" ht="13.50" thickBot="1" customHeight="1">
      <c r="A30" s="8"/>
      <c r="B30" s="8"/>
      <c r="C30" s="8"/>
      <c r="D30" s="8"/>
      <c r="E30" s="8"/>
      <c r="F30" s="21" t="s">
        <v>59</v>
      </c>
      <c r="G30" s="21"/>
      <c r="H30" s="21"/>
      <c r="I30" s="21"/>
      <c r="J30" s="22">
        <f ca="1">ROUND(SUM(INDIRECT(ADDRESS(ROW()+(-1), COLUMN()+(0), 1)),INDIRECT(ADDRESS(ROW()+(-3), COLUMN()+(0), 1)),INDIRECT(ADDRESS(ROW()+(-7), COLUMN()+(0), 1)),INDIRECT(ADDRESS(ROW()+(-10), COLUMN()+(0), 1))), 2)</f>
        <v>15.23</v>
      </c>
    </row>
    <row r="33" spans="1:10" ht="13.50" thickBot="1" customHeight="1">
      <c r="A33" s="23" t="s">
        <v>60</v>
      </c>
      <c r="B33" s="23"/>
      <c r="C33" s="23"/>
      <c r="D33" s="23"/>
      <c r="E33" s="23"/>
      <c r="F33" s="23"/>
      <c r="G33" s="23" t="s">
        <v>61</v>
      </c>
      <c r="H33" s="23" t="s">
        <v>62</v>
      </c>
      <c r="I33" s="23"/>
      <c r="J33" s="23" t="s">
        <v>63</v>
      </c>
    </row>
    <row r="34" spans="1:10" ht="13.50" thickBot="1" customHeight="1">
      <c r="A34" s="24" t="s">
        <v>64</v>
      </c>
      <c r="B34" s="24"/>
      <c r="C34" s="24"/>
      <c r="D34" s="24"/>
      <c r="E34" s="24"/>
      <c r="F34" s="24"/>
      <c r="G34" s="25">
        <v>1.06202e+006</v>
      </c>
      <c r="H34" s="25">
        <v>1.06202e+006</v>
      </c>
      <c r="I34" s="25"/>
      <c r="J34" s="25" t="s">
        <v>65</v>
      </c>
    </row>
    <row r="35" spans="1:10" ht="13.50" thickBot="1" customHeight="1">
      <c r="A35" s="26" t="s">
        <v>66</v>
      </c>
      <c r="B35" s="26"/>
      <c r="C35" s="26"/>
      <c r="D35" s="26"/>
      <c r="E35" s="26"/>
      <c r="F35" s="26"/>
      <c r="G35" s="27"/>
      <c r="H35" s="27"/>
      <c r="I35" s="27"/>
      <c r="J35" s="27"/>
    </row>
    <row r="36" spans="1:10" ht="13.50" thickBot="1" customHeight="1">
      <c r="A36" s="24" t="s">
        <v>67</v>
      </c>
      <c r="B36" s="24"/>
      <c r="C36" s="24"/>
      <c r="D36" s="24"/>
      <c r="E36" s="24"/>
      <c r="F36" s="24"/>
      <c r="G36" s="25">
        <v>1.18202e+006</v>
      </c>
      <c r="H36" s="25">
        <v>1.18202e+006</v>
      </c>
      <c r="I36" s="25"/>
      <c r="J36" s="25" t="s">
        <v>68</v>
      </c>
    </row>
    <row r="37" spans="1:10" ht="13.50" thickBot="1" customHeight="1">
      <c r="A37" s="26" t="s">
        <v>69</v>
      </c>
      <c r="B37" s="26"/>
      <c r="C37" s="26"/>
      <c r="D37" s="26"/>
      <c r="E37" s="26"/>
      <c r="F37" s="26"/>
      <c r="G37" s="27"/>
      <c r="H37" s="27"/>
      <c r="I37" s="27"/>
      <c r="J37" s="27"/>
    </row>
    <row r="38" spans="1:10" ht="13.50" thickBot="1" customHeight="1">
      <c r="A38" s="24" t="s">
        <v>70</v>
      </c>
      <c r="B38" s="24"/>
      <c r="C38" s="24"/>
      <c r="D38" s="24"/>
      <c r="E38" s="24"/>
      <c r="F38" s="24"/>
      <c r="G38" s="25">
        <v>172012</v>
      </c>
      <c r="H38" s="25">
        <v>172013</v>
      </c>
      <c r="I38" s="25"/>
      <c r="J38" s="25" t="s">
        <v>71</v>
      </c>
    </row>
    <row r="39" spans="1:10" ht="13.50" thickBot="1" customHeight="1">
      <c r="A39" s="26" t="s">
        <v>72</v>
      </c>
      <c r="B39" s="26"/>
      <c r="C39" s="26"/>
      <c r="D39" s="26"/>
      <c r="E39" s="26"/>
      <c r="F39" s="26"/>
      <c r="G39" s="27"/>
      <c r="H39" s="27"/>
      <c r="I39" s="27"/>
      <c r="J39" s="27"/>
    </row>
    <row r="42" spans="1:1" ht="33.75" thickBot="1" customHeight="1">
      <c r="A42" s="1" t="s">
        <v>73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75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I23"/>
    <mergeCell ref="A24:B24"/>
    <mergeCell ref="C24:D24"/>
    <mergeCell ref="E24:H24"/>
    <mergeCell ref="A25:B25"/>
    <mergeCell ref="C25:D25"/>
    <mergeCell ref="F25:H25"/>
    <mergeCell ref="A26:B26"/>
    <mergeCell ref="C26:D26"/>
    <mergeCell ref="F26:H26"/>
    <mergeCell ref="A27:B27"/>
    <mergeCell ref="C27:D27"/>
    <mergeCell ref="F27:I27"/>
    <mergeCell ref="A28:B28"/>
    <mergeCell ref="C28:D28"/>
    <mergeCell ref="E28:H28"/>
    <mergeCell ref="A29:B29"/>
    <mergeCell ref="C29:D29"/>
    <mergeCell ref="F29:H29"/>
    <mergeCell ref="A30:B30"/>
    <mergeCell ref="C30:D30"/>
    <mergeCell ref="F30:I30"/>
    <mergeCell ref="A33:F33"/>
    <mergeCell ref="H33:I33"/>
    <mergeCell ref="A34:F34"/>
    <mergeCell ref="G34:G35"/>
    <mergeCell ref="H34:I35"/>
    <mergeCell ref="J34:J35"/>
    <mergeCell ref="A35:F35"/>
    <mergeCell ref="A36:F36"/>
    <mergeCell ref="G36:G37"/>
    <mergeCell ref="H36:I37"/>
    <mergeCell ref="J36:J37"/>
    <mergeCell ref="A37:F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