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<sst xmlns="http://schemas.openxmlformats.org/spreadsheetml/2006/main" count="67" uniqueCount="67">
  <si>
    <t xml:space="preserve"/>
  </si>
  <si>
    <t xml:space="preserve">FCX030</t>
  </si>
  <si>
    <t xml:space="preserve">m</t>
  </si>
  <si>
    <t xml:space="preserve">Dintel de fábrica de ladrillos cerámicos cara vista con armadura de tendel.</t>
  </si>
  <si>
    <r>
      <rPr>
        <sz val="8.25"/>
        <color rgb="FF000000"/>
        <rFont val="Arial"/>
        <family val="2"/>
      </rPr>
      <t xml:space="preserve">Dintel de 10 cm de espesor, realizado con dos hiladas de ladrillos cerámicos cara vista perforados hidrofugados, color Salmón, acabado liso, 24x11,5x5 cm, recibidos con mortero de cemento industrial, color gris, M-5, suministrado a granel, con juntas horizontales y verticales de 10 mm de espesor, junta rehundida; con armadura de tendel prefabricada de acero inoxidable, de 3,7 mm de diámetro y de 75 mm de anchura; apeo mediante puntales metálicos telescópicos y tablones de madera.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</si>
  <si>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</si>
  <si>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</si>
  <si>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</si>
  <si>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</si>
  <si>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</si>
  <si>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</si>
  <si>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</si>
  <si>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mt05plt010bb</t>
  </si>
  <si>
    <t xml:space="preserve">Ud</t>
  </si>
  <si>
    <t xml:space="preserve">Ladrillo cerámico cara vista perforado hidrofugado, color Salmón, acabado liso, 24x11,5x5 cm, para uso en fábrica no protegida (pieza U), densidad 1700 kg/m³, según UNE-EN 771-1.</t>
  </si>
  <si>
    <t xml:space="preserve">mt08aaa010a</t>
  </si>
  <si>
    <t xml:space="preserve">m³</t>
  </si>
  <si>
    <t xml:space="preserve">Agua.</t>
  </si>
  <si>
    <t xml:space="preserve">mt09mif010cb</t>
  </si>
  <si>
    <t xml:space="preserve">t</t>
  </si>
  <si>
    <t xml:space="preserve">Mortero industrial para albañilería, de cemento, color gris, categoría M-5 (resistencia a compresión 5 N/mm²), suministrado a granel, según UNE-EN 998-2.</t>
  </si>
  <si>
    <t xml:space="preserve">mt07aag010ibf</t>
  </si>
  <si>
    <t xml:space="preserve">m</t>
  </si>
  <si>
    <t xml:space="preserve">Armadura de tendel prefabricada de acero inoxidable, de 3,7 mm de diámetro y 75 mm de anchura, con dispositivos de separación, geometría diseñada para permitir el solape y sistema de autocontrol del operario (SAO). Según UNE-EN 845-3.</t>
  </si>
  <si>
    <t xml:space="preserve">mt50spa050m</t>
  </si>
  <si>
    <t xml:space="preserve">m³</t>
  </si>
  <si>
    <t xml:space="preserve">Tablón de madera de pino, dimensiones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</si>
  <si>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</si>
  <si>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</si>
  <si>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</si>
  <si>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</si>
  <si>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</si>
  <si>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</si>
  <si>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Subtotal materiales:</t>
  </si>
  <si>
    <t xml:space="preserve">Equipo y maquinaria</t>
  </si>
  <si>
    <t xml:space="preserve">mq06mms010</t>
  </si>
  <si>
    <t xml:space="preserve">h</t>
  </si>
  <si>
    <t xml:space="preserve">Mezclador continuo con silo, para mortero industrial en seco, suministrado a granel.</t>
  </si>
  <si>
    <t xml:space="preserve">Subtotal equipo y maquinaria:</t>
  </si>
  <si>
    <t xml:space="preserve">Mano de obra</t>
  </si>
  <si>
    <t xml:space="preserve">mo021</t>
  </si>
  <si>
    <t xml:space="preserve">h</t>
  </si>
  <si>
    <t xml:space="preserve">Oficial 1ª construcción en trabajos de albañilería.</t>
  </si>
  <si>
    <t xml:space="preserve">mo114</t>
  </si>
  <si>
    <t xml:space="preserve">h</t>
  </si>
  <si>
    <t xml:space="preserve">Peón ordinario construcción en trabajos de albañilería.</t>
  </si>
  <si>
    <t xml:space="preserve">Subtotal mano de obra:</t>
  </si>
  <si>
    <t xml:space="preserve">Costes directos complementarios</t>
  </si>
  <si>
    <t xml:space="preserve">%</t>
  </si>
  <si>
    <t xml:space="preserve">Costes directos complementarios</t>
  </si>
  <si>
    <t xml:space="preserve">Coste de mantenimiento decenal: 0,65€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</si>
  <si>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</si>
  <si>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</si>
  <si>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</si>
  <si>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</si>
  <si>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</si>
  <si>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</si>
  <si>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</si>
  <si>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</si>
  <si>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998-2:2016</t>
  </si>
  <si>
    <t xml:space="preserve">2+/4</t>
  </si>
  <si>
    <t xml:space="preserve">Especificaciones de los morteros para albañilería. Parte 2: Morteros para albañilería</t>
  </si>
  <si>
    <t xml:space="preserve">EN  845-3:2013+A1:2016</t>
  </si>
  <si>
    <t xml:space="preserve">Especificación  de  componentes  auxiliares  para fábricas  de  albañilería.  Parte  3:  Armaduras  de junta  de  tendel  de  malla  de  acero.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</si>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</sst>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48" customWidth="1"/>
    <col min="4" max="4" width="69.53" customWidth="1"/>
    <col min="5" max="5" width="1.87" customWidth="1"/>
    <col min="6" max="6" width="12.75" customWidth="1"/>
    <col min="7" max="7" width="1.53" customWidth="1"/>
    <col min="8" max="8" width="12.75"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55.50" thickBot="1" customHeight="1">
      <c r="A5" s="5" t="s">
        <v>4</v>
      </c>
      <c r="B5" s="5"/>
      <c r="C5" s="5"/>
      <c r="D5" s="5"/>
      <c r="E5" s="5"/>
      <c r="F5" s="5"/>
      <c r="G5" s="5"/>
      <c r="H5" s="5"/>
      <c r="I5" s="5"/>
    </row>
    <row r="8" spans="1:9" ht="24.00" thickBot="1" customHeight="1">
      <c r="A8" s="6" t="s">
        <v>5</v>
      </c>
      <c r="B8" s="6"/>
      <c r="C8" s="6" t="s">
        <v>6</v>
      </c>
      <c r="D8" s="6" t="s">
        <v>7</v>
      </c>
      <c r="E8" s="7" t="s">
        <v>8</v>
      </c>
      <c r="F8" s="7"/>
      <c r="G8" s="7"/>
      <c r="H8" s="7" t="s">
        <v>9</v>
      </c>
      <c r="I8" s="7" t="s">
        <v>10</v>
      </c>
    </row>
    <row r="9" spans="1:9" ht="13.50" thickBot="1" customHeight="1">
      <c r="A9" s="8">
        <v>1</v>
      </c>
      <c r="B9" s="8"/>
      <c r="C9" s="8"/>
      <c r="D9" s="9" t="s">
        <v>11</v>
      </c>
      <c r="E9" s="9"/>
      <c r="F9" s="9"/>
      <c r="G9" s="9"/>
      <c r="H9" s="8"/>
      <c r="I9" s="8"/>
    </row>
    <row r="10" spans="1:9" ht="34.50" thickBot="1" customHeight="1">
      <c r="A10" s="1" t="s">
        <v>12</v>
      </c>
      <c r="B10" s="1"/>
      <c r="C10" s="10" t="s">
        <v>13</v>
      </c>
      <c r="D10" s="1" t="s">
        <v>14</v>
      </c>
      <c r="E10" s="11">
        <v>8</v>
      </c>
      <c r="F10" s="11"/>
      <c r="G10" s="11"/>
      <c r="H10" s="12">
        <v>0.25</v>
      </c>
      <c r="I10" s="12">
        <f ca="1">ROUND(INDIRECT(ADDRESS(ROW()+(0), COLUMN()+(-4), 1))*INDIRECT(ADDRESS(ROW()+(0), COLUMN()+(-1), 1)), 2)</f>
        <v>2</v>
      </c>
    </row>
    <row r="11" spans="1:9" ht="13.50" thickBot="1" customHeight="1">
      <c r="A11" s="1" t="s">
        <v>15</v>
      </c>
      <c r="B11" s="1"/>
      <c r="C11" s="10" t="s">
        <v>16</v>
      </c>
      <c r="D11" s="1" t="s">
        <v>17</v>
      </c>
      <c r="E11" s="11">
        <v>0.004</v>
      </c>
      <c r="F11" s="11"/>
      <c r="G11" s="11"/>
      <c r="H11" s="12">
        <v>1.5</v>
      </c>
      <c r="I11" s="12">
        <f ca="1">ROUND(INDIRECT(ADDRESS(ROW()+(0), COLUMN()+(-4), 1))*INDIRECT(ADDRESS(ROW()+(0), COLUMN()+(-1), 1)), 2)</f>
        <v>0.01</v>
      </c>
    </row>
    <row r="12" spans="1:9" ht="24.00" thickBot="1" customHeight="1">
      <c r="A12" s="1" t="s">
        <v>18</v>
      </c>
      <c r="B12" s="1"/>
      <c r="C12" s="10" t="s">
        <v>19</v>
      </c>
      <c r="D12" s="1" t="s">
        <v>20</v>
      </c>
      <c r="E12" s="11">
        <v>0.003</v>
      </c>
      <c r="F12" s="11"/>
      <c r="G12" s="11"/>
      <c r="H12" s="12">
        <v>50.2</v>
      </c>
      <c r="I12" s="12">
        <f ca="1">ROUND(INDIRECT(ADDRESS(ROW()+(0), COLUMN()+(-4), 1))*INDIRECT(ADDRESS(ROW()+(0), COLUMN()+(-1), 1)), 2)</f>
        <v>0.15</v>
      </c>
    </row>
    <row r="13" spans="1:9" ht="34.50" thickBot="1" customHeight="1">
      <c r="A13" s="1" t="s">
        <v>21</v>
      </c>
      <c r="B13" s="1"/>
      <c r="C13" s="10" t="s">
        <v>22</v>
      </c>
      <c r="D13" s="1" t="s">
        <v>23</v>
      </c>
      <c r="E13" s="11">
        <v>2</v>
      </c>
      <c r="F13" s="11"/>
      <c r="G13" s="11"/>
      <c r="H13" s="12">
        <v>6.04</v>
      </c>
      <c r="I13" s="12">
        <f ca="1">ROUND(INDIRECT(ADDRESS(ROW()+(0), COLUMN()+(-4), 1))*INDIRECT(ADDRESS(ROW()+(0), COLUMN()+(-1), 1)), 2)</f>
        <v>12.08</v>
      </c>
    </row>
    <row r="14" spans="1:9" ht="13.50" thickBot="1" customHeight="1">
      <c r="A14" s="1" t="s">
        <v>24</v>
      </c>
      <c r="B14" s="1"/>
      <c r="C14" s="10" t="s">
        <v>25</v>
      </c>
      <c r="D14" s="1" t="s">
        <v>26</v>
      </c>
      <c r="E14" s="11">
        <v>0.003</v>
      </c>
      <c r="F14" s="11"/>
      <c r="G14" s="11"/>
      <c r="H14" s="12">
        <v>439.2</v>
      </c>
      <c r="I14" s="12">
        <f ca="1">ROUND(INDIRECT(ADDRESS(ROW()+(0), COLUMN()+(-4), 1))*INDIRECT(ADDRESS(ROW()+(0), COLUMN()+(-1), 1)), 2)</f>
        <v>1.32</v>
      </c>
    </row>
    <row r="15" spans="1:9" ht="13.50" thickBot="1" customHeight="1">
      <c r="A15" s="1" t="s">
        <v>27</v>
      </c>
      <c r="B15" s="1"/>
      <c r="C15" s="10" t="s">
        <v>28</v>
      </c>
      <c r="D15" s="1" t="s">
        <v>29</v>
      </c>
      <c r="E15" s="11">
        <v>0.05</v>
      </c>
      <c r="F15" s="11"/>
      <c r="G15" s="11"/>
      <c r="H15" s="12">
        <v>1.87</v>
      </c>
      <c r="I15" s="12">
        <f ca="1">ROUND(INDIRECT(ADDRESS(ROW()+(0), COLUMN()+(-4), 1))*INDIRECT(ADDRESS(ROW()+(0), COLUMN()+(-1), 1)), 2)</f>
        <v>0.09</v>
      </c>
    </row>
    <row r="16" spans="1:9" ht="13.50" thickBot="1" customHeight="1">
      <c r="A16" s="1" t="s">
        <v>30</v>
      </c>
      <c r="B16" s="1"/>
      <c r="C16" s="10" t="s">
        <v>31</v>
      </c>
      <c r="D16" s="1" t="s">
        <v>32</v>
      </c>
      <c r="E16" s="13">
        <v>0.013</v>
      </c>
      <c r="F16" s="13"/>
      <c r="G16" s="13"/>
      <c r="H16" s="14">
        <v>19.25</v>
      </c>
      <c r="I16" s="14">
        <f ca="1">ROUND(INDIRECT(ADDRESS(ROW()+(0), COLUMN()+(-4), 1))*INDIRECT(ADDRESS(ROW()+(0), COLUMN()+(-1), 1)), 2)</f>
        <v>0.25</v>
      </c>
    </row>
    <row r="17" spans="1:9" ht="13.50" thickBot="1" customHeight="1">
      <c r="A17" s="15"/>
      <c r="B17" s="15"/>
      <c r="C17" s="15"/>
      <c r="D17" s="15"/>
      <c r="E17" s="9" t="s">
        <v>33</v>
      </c>
      <c r="F17" s="9"/>
      <c r="G17" s="9"/>
      <c r="H17" s="9"/>
      <c r="I17" s="17">
        <f ca="1">ROUND(SUM(INDIRECT(ADDRESS(ROW()+(-1), COLUMN()+(0), 1)),INDIRECT(ADDRESS(ROW()+(-2), COLUMN()+(0), 1)),INDIRECT(ADDRESS(ROW()+(-3), COLUMN()+(0), 1)),INDIRECT(ADDRESS(ROW()+(-4), COLUMN()+(0), 1)),INDIRECT(ADDRESS(ROW()+(-5), COLUMN()+(0), 1)),INDIRECT(ADDRESS(ROW()+(-6), COLUMN()+(0), 1)),INDIRECT(ADDRESS(ROW()+(-7), COLUMN()+(0), 1))), 2)</f>
        <v>15.9</v>
      </c>
    </row>
    <row r="18" spans="1:9" ht="13.50" thickBot="1" customHeight="1">
      <c r="A18" s="15">
        <v>2</v>
      </c>
      <c r="B18" s="15"/>
      <c r="C18" s="15"/>
      <c r="D18" s="18" t="s">
        <v>34</v>
      </c>
      <c r="E18" s="18"/>
      <c r="F18" s="18"/>
      <c r="G18" s="18"/>
      <c r="H18" s="15"/>
      <c r="I18" s="15"/>
    </row>
    <row r="19" spans="1:9" ht="24.00" thickBot="1" customHeight="1">
      <c r="A19" s="1" t="s">
        <v>35</v>
      </c>
      <c r="B19" s="1"/>
      <c r="C19" s="10" t="s">
        <v>36</v>
      </c>
      <c r="D19" s="1" t="s">
        <v>37</v>
      </c>
      <c r="E19" s="13">
        <v>0.01</v>
      </c>
      <c r="F19" s="13"/>
      <c r="G19" s="13"/>
      <c r="H19" s="14">
        <v>1.94</v>
      </c>
      <c r="I19" s="14">
        <f ca="1">ROUND(INDIRECT(ADDRESS(ROW()+(0), COLUMN()+(-4), 1))*INDIRECT(ADDRESS(ROW()+(0), COLUMN()+(-1), 1)), 2)</f>
        <v>0.02</v>
      </c>
    </row>
    <row r="20" spans="1:9" ht="13.50" thickBot="1" customHeight="1">
      <c r="A20" s="15"/>
      <c r="B20" s="15"/>
      <c r="C20" s="15"/>
      <c r="D20" s="15"/>
      <c r="E20" s="9" t="s">
        <v>38</v>
      </c>
      <c r="F20" s="9"/>
      <c r="G20" s="9"/>
      <c r="H20" s="9"/>
      <c r="I20" s="17">
        <f ca="1">ROUND(SUM(INDIRECT(ADDRESS(ROW()+(-1), COLUMN()+(0), 1))), 2)</f>
        <v>0.02</v>
      </c>
    </row>
    <row r="21" spans="1:9" ht="13.50" thickBot="1" customHeight="1">
      <c r="A21" s="15">
        <v>3</v>
      </c>
      <c r="B21" s="15"/>
      <c r="C21" s="15"/>
      <c r="D21" s="18" t="s">
        <v>39</v>
      </c>
      <c r="E21" s="18"/>
      <c r="F21" s="18"/>
      <c r="G21" s="18"/>
      <c r="H21" s="15"/>
      <c r="I21" s="15"/>
    </row>
    <row r="22" spans="1:9" ht="13.50" thickBot="1" customHeight="1">
      <c r="A22" s="1" t="s">
        <v>40</v>
      </c>
      <c r="B22" s="1"/>
      <c r="C22" s="10" t="s">
        <v>41</v>
      </c>
      <c r="D22" s="1" t="s">
        <v>42</v>
      </c>
      <c r="E22" s="11">
        <v>0.145</v>
      </c>
      <c r="F22" s="11"/>
      <c r="G22" s="11"/>
      <c r="H22" s="12">
        <v>22.13</v>
      </c>
      <c r="I22" s="12">
        <f ca="1">ROUND(INDIRECT(ADDRESS(ROW()+(0), COLUMN()+(-4), 1))*INDIRECT(ADDRESS(ROW()+(0), COLUMN()+(-1), 1)), 2)</f>
        <v>3.21</v>
      </c>
    </row>
    <row r="23" spans="1:9" ht="13.50" thickBot="1" customHeight="1">
      <c r="A23" s="1" t="s">
        <v>43</v>
      </c>
      <c r="B23" s="1"/>
      <c r="C23" s="10" t="s">
        <v>44</v>
      </c>
      <c r="D23" s="1" t="s">
        <v>45</v>
      </c>
      <c r="E23" s="13">
        <v>0.099</v>
      </c>
      <c r="F23" s="13"/>
      <c r="G23" s="13"/>
      <c r="H23" s="14">
        <v>20.78</v>
      </c>
      <c r="I23" s="14">
        <f ca="1">ROUND(INDIRECT(ADDRESS(ROW()+(0), COLUMN()+(-4), 1))*INDIRECT(ADDRESS(ROW()+(0), COLUMN()+(-1), 1)), 2)</f>
        <v>2.06</v>
      </c>
    </row>
    <row r="24" spans="1:9" ht="13.50" thickBot="1" customHeight="1">
      <c r="A24" s="15"/>
      <c r="B24" s="15"/>
      <c r="C24" s="15"/>
      <c r="D24" s="15"/>
      <c r="E24" s="9" t="s">
        <v>46</v>
      </c>
      <c r="F24" s="9"/>
      <c r="G24" s="9"/>
      <c r="H24" s="9"/>
      <c r="I24" s="17">
        <f ca="1">ROUND(SUM(INDIRECT(ADDRESS(ROW()+(-1), COLUMN()+(0), 1)),INDIRECT(ADDRESS(ROW()+(-2), COLUMN()+(0), 1))), 2)</f>
        <v>5.27</v>
      </c>
    </row>
    <row r="25" spans="1:9" ht="13.50" thickBot="1" customHeight="1">
      <c r="A25" s="15">
        <v>4</v>
      </c>
      <c r="B25" s="15"/>
      <c r="C25" s="15"/>
      <c r="D25" s="18" t="s">
        <v>47</v>
      </c>
      <c r="E25" s="18"/>
      <c r="F25" s="18"/>
      <c r="G25" s="18"/>
      <c r="H25" s="15"/>
      <c r="I25" s="15"/>
    </row>
    <row r="26" spans="1:9" ht="13.50" thickBot="1" customHeight="1">
      <c r="A26" s="19"/>
      <c r="B26" s="19"/>
      <c r="C26" s="20" t="s">
        <v>48</v>
      </c>
      <c r="D26" s="19" t="s">
        <v>49</v>
      </c>
      <c r="E26" s="13">
        <v>2</v>
      </c>
      <c r="F26" s="13"/>
      <c r="G26" s="13"/>
      <c r="H26" s="14">
        <f ca="1">ROUND(SUM(INDIRECT(ADDRESS(ROW()+(-2), COLUMN()+(1), 1)),INDIRECT(ADDRESS(ROW()+(-6), COLUMN()+(1), 1)),INDIRECT(ADDRESS(ROW()+(-9), COLUMN()+(1), 1))), 2)</f>
        <v>21.19</v>
      </c>
      <c r="I26" s="14">
        <f ca="1">ROUND(INDIRECT(ADDRESS(ROW()+(0), COLUMN()+(-4), 1))*INDIRECT(ADDRESS(ROW()+(0), COLUMN()+(-1), 1))/100, 2)</f>
        <v>0.42</v>
      </c>
    </row>
    <row r="27" spans="1:9" ht="13.50" thickBot="1" customHeight="1">
      <c r="A27" s="21" t="s">
        <v>50</v>
      </c>
      <c r="B27" s="21"/>
      <c r="C27" s="22"/>
      <c r="D27" s="23"/>
      <c r="E27" s="24" t="s">
        <v>51</v>
      </c>
      <c r="F27" s="24"/>
      <c r="G27" s="24"/>
      <c r="H27" s="25"/>
      <c r="I27" s="26">
        <f ca="1">ROUND(SUM(INDIRECT(ADDRESS(ROW()+(-1), COLUMN()+(0), 1)),INDIRECT(ADDRESS(ROW()+(-3), COLUMN()+(0), 1)),INDIRECT(ADDRESS(ROW()+(-7), COLUMN()+(0), 1)),INDIRECT(ADDRESS(ROW()+(-10), COLUMN()+(0), 1))), 2)</f>
        <v>21.61</v>
      </c>
    </row>
    <row r="30" spans="1:9" ht="13.50" thickBot="1" customHeight="1">
      <c r="A30" s="27" t="s">
        <v>52</v>
      </c>
      <c r="B30" s="27"/>
      <c r="C30" s="27"/>
      <c r="D30" s="27"/>
      <c r="E30" s="27"/>
      <c r="F30" s="27" t="s">
        <v>53</v>
      </c>
      <c r="G30" s="27" t="s">
        <v>54</v>
      </c>
      <c r="H30" s="27"/>
      <c r="I30" s="27" t="s">
        <v>55</v>
      </c>
    </row>
    <row r="31" spans="1:9" ht="13.50" thickBot="1" customHeight="1">
      <c r="A31" s="28" t="s">
        <v>56</v>
      </c>
      <c r="B31" s="28"/>
      <c r="C31" s="28"/>
      <c r="D31" s="28"/>
      <c r="E31" s="28"/>
      <c r="F31" s="29">
        <v>1.06202e+006</v>
      </c>
      <c r="G31" s="29">
        <v>1.06202e+006</v>
      </c>
      <c r="H31" s="29"/>
      <c r="I31" s="29" t="s">
        <v>57</v>
      </c>
    </row>
    <row r="32" spans="1:9" ht="13.50" thickBot="1" customHeight="1">
      <c r="A32" s="30" t="s">
        <v>58</v>
      </c>
      <c r="B32" s="30"/>
      <c r="C32" s="30"/>
      <c r="D32" s="30"/>
      <c r="E32" s="30"/>
      <c r="F32" s="31"/>
      <c r="G32" s="31"/>
      <c r="H32" s="31"/>
      <c r="I32" s="31"/>
    </row>
    <row r="33" spans="1:9" ht="13.50" thickBot="1" customHeight="1">
      <c r="A33" s="28" t="s">
        <v>59</v>
      </c>
      <c r="B33" s="28"/>
      <c r="C33" s="28"/>
      <c r="D33" s="28"/>
      <c r="E33" s="28"/>
      <c r="F33" s="29">
        <v>1.18202e+006</v>
      </c>
      <c r="G33" s="29">
        <v>1.18202e+006</v>
      </c>
      <c r="H33" s="29"/>
      <c r="I33" s="29" t="s">
        <v>60</v>
      </c>
    </row>
    <row r="34" spans="1:9" ht="13.50" thickBot="1" customHeight="1">
      <c r="A34" s="30" t="s">
        <v>61</v>
      </c>
      <c r="B34" s="30"/>
      <c r="C34" s="30"/>
      <c r="D34" s="30"/>
      <c r="E34" s="30"/>
      <c r="F34" s="31"/>
      <c r="G34" s="31"/>
      <c r="H34" s="31"/>
      <c r="I34" s="31"/>
    </row>
    <row r="35" spans="1:9" ht="13.50" thickBot="1" customHeight="1">
      <c r="A35" s="28" t="s">
        <v>62</v>
      </c>
      <c r="B35" s="28"/>
      <c r="C35" s="28"/>
      <c r="D35" s="28"/>
      <c r="E35" s="28"/>
      <c r="F35" s="29">
        <v>1.03202e+006</v>
      </c>
      <c r="G35" s="29">
        <v>1.03202e+006</v>
      </c>
      <c r="H35" s="29"/>
      <c r="I35" s="29">
        <v>3</v>
      </c>
    </row>
    <row r="36" spans="1:9" ht="24.00" thickBot="1" customHeight="1">
      <c r="A36" s="30" t="s">
        <v>63</v>
      </c>
      <c r="B36" s="30"/>
      <c r="C36" s="30"/>
      <c r="D36" s="30"/>
      <c r="E36" s="30"/>
      <c r="F36" s="31"/>
      <c r="G36" s="31"/>
      <c r="H36" s="31"/>
      <c r="I36" s="31"/>
    </row>
    <row r="39" spans="1:1" ht="33.75" thickBot="1" customHeight="1">
      <c r="A39" s="1" t="s">
        <v>64</v>
      </c>
      <c r="B39" s="1"/>
      <c r="C39" s="1"/>
      <c r="D39" s="1"/>
      <c r="E39" s="1"/>
      <c r="F39" s="1"/>
      <c r="G39" s="1"/>
      <c r="H39" s="1"/>
      <c r="I39" s="1"/>
    </row>
    <row r="40" spans="1:1" ht="33.75" thickBot="1" customHeight="1">
      <c r="A40" s="1" t="s">
        <v>65</v>
      </c>
      <c r="B40" s="1"/>
      <c r="C40" s="1"/>
      <c r="D40" s="1"/>
      <c r="E40" s="1"/>
      <c r="F40" s="1"/>
      <c r="G40" s="1"/>
      <c r="H40" s="1"/>
      <c r="I40" s="1"/>
    </row>
    <row r="41" spans="1:1" ht="33.75" thickBot="1" customHeight="1">
      <c r="A41" s="1" t="s">
        <v>66</v>
      </c>
      <c r="B41" s="1"/>
      <c r="C41" s="1"/>
      <c r="D41" s="1"/>
      <c r="E41" s="1"/>
      <c r="F41" s="1"/>
      <c r="G41" s="1"/>
      <c r="H41" s="1"/>
      <c r="I41" s="1"/>
    </row>
  </sheetData>
  <mergeCells count="63">
    <mergeCell ref="A1:I1"/>
    <mergeCell ref="C3:I3"/>
    <mergeCell ref="A5:I5"/>
    <mergeCell ref="A8:B8"/>
    <mergeCell ref="E8:G8"/>
    <mergeCell ref="A9:B9"/>
    <mergeCell ref="D9:G9"/>
    <mergeCell ref="A10:B10"/>
    <mergeCell ref="E10:G10"/>
    <mergeCell ref="A11:B11"/>
    <mergeCell ref="E11:G11"/>
    <mergeCell ref="A12:B12"/>
    <mergeCell ref="E12:G12"/>
    <mergeCell ref="A13:B13"/>
    <mergeCell ref="E13:G13"/>
    <mergeCell ref="A14:B14"/>
    <mergeCell ref="E14:G14"/>
    <mergeCell ref="A15:B15"/>
    <mergeCell ref="E15:G15"/>
    <mergeCell ref="A16:B16"/>
    <mergeCell ref="E16:G16"/>
    <mergeCell ref="A17:B17"/>
    <mergeCell ref="E17:H17"/>
    <mergeCell ref="A18:B18"/>
    <mergeCell ref="D18:G18"/>
    <mergeCell ref="A19:B19"/>
    <mergeCell ref="E19:G19"/>
    <mergeCell ref="A20:B20"/>
    <mergeCell ref="E20:H20"/>
    <mergeCell ref="A21:B21"/>
    <mergeCell ref="D21:G21"/>
    <mergeCell ref="A22:B22"/>
    <mergeCell ref="E22:G22"/>
    <mergeCell ref="A23:B23"/>
    <mergeCell ref="E23:G23"/>
    <mergeCell ref="A24:B24"/>
    <mergeCell ref="E24:H24"/>
    <mergeCell ref="A25:B25"/>
    <mergeCell ref="D25:G25"/>
    <mergeCell ref="A26:B26"/>
    <mergeCell ref="E26:G26"/>
    <mergeCell ref="A27:D27"/>
    <mergeCell ref="E27:H27"/>
    <mergeCell ref="A30:E30"/>
    <mergeCell ref="G30:H30"/>
    <mergeCell ref="A31:E31"/>
    <mergeCell ref="F31:F32"/>
    <mergeCell ref="G31:H32"/>
    <mergeCell ref="I31:I32"/>
    <mergeCell ref="A32:E32"/>
    <mergeCell ref="A33:E33"/>
    <mergeCell ref="F33:F34"/>
    <mergeCell ref="G33:H34"/>
    <mergeCell ref="I33:I34"/>
    <mergeCell ref="A34:E34"/>
    <mergeCell ref="A35:E35"/>
    <mergeCell ref="F35:F36"/>
    <mergeCell ref="G35:H36"/>
    <mergeCell ref="I35:I36"/>
    <mergeCell ref="A36:E36"/>
    <mergeCell ref="A39:I39"/>
    <mergeCell ref="A40:I40"/>
    <mergeCell ref="A41:I41"/>
  </mergeCells>
  <pageMargins left="0.147638" right="0.147638" top="0.206693" bottom="0.206693" header="0.0" footer="0.0"/>
  <pageSetup paperSize="9" orientation="portrait"/>
  <rowBreaks count="0" manualBreakCount="0">
    </rowBreaks>
</worksheet>
</file>