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<sst xmlns="http://schemas.openxmlformats.org/spreadsheetml/2006/main" count="53" uniqueCount="53">
  <si>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</si>
  <si>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</si>
  <si>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</si>
  <si>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</si>
  <si>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pletina de perfil macizo de acero laminado en caliente de 20x6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</si>
  <si>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</si>
  <si>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</si>
  <si>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</si>
  <si>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</si>
  <si>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</si>
  <si>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</si>
  <si>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</si>
  <si>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mt26aac010be</t>
  </si>
  <si>
    <t xml:space="preserve">m</t>
  </si>
  <si>
    <t xml:space="preserve">Pletina de perfil macizo de acero laminado en caliente de 20x6 mm, montado en taller con tratamiento anticorrosión según UNE-EN ISO 1461 e imprimación SHOP-PRIMER a base de resina polivinil-butiral con un espesor medio de recubrimiento de 20 micras.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</si>
  <si>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</si>
  <si>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</si>
  <si>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</si>
  <si>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</si>
  <si>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</si>
  <si>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</si>
  <si>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</si>
  <si>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</si>
  <si>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</si>
  <si>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</si>
  <si>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</si>
  <si>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</si>
  <si>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</si>
  <si>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</si>
  <si>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</si>
  <si>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</si>
  <si>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</si>
  <si>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</si>
  <si>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</si>
  <si>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</si>
  <si>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</si>
  <si>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</si>
  <si>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</si>
  <si>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</si>
  <si>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</si>
  <si>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</si>
  <si>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19,18€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</si>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</sst>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2.1</v>
      </c>
      <c r="F10" s="11"/>
      <c r="G10" s="11"/>
      <c r="H10" s="12">
        <v>5.49</v>
      </c>
      <c r="I10" s="12">
        <f ca="1">ROUND(INDIRECT(ADDRESS(ROW()+(0), COLUMN()+(-4), 1))*INDIRECT(ADDRESS(ROW()+(0), COLUMN()+(-1), 1)), 2)</f>
        <v>11.53</v>
      </c>
    </row>
    <row r="11" spans="1:9" ht="45.00" thickBot="1" customHeight="1">
      <c r="A11" s="1" t="s">
        <v>15</v>
      </c>
      <c r="B11" s="1"/>
      <c r="C11" s="10" t="s">
        <v>16</v>
      </c>
      <c r="D11" s="1" t="s">
        <v>17</v>
      </c>
      <c r="E11" s="11">
        <v>12.15</v>
      </c>
      <c r="F11" s="11"/>
      <c r="G11" s="11"/>
      <c r="H11" s="12">
        <v>5.66</v>
      </c>
      <c r="I11" s="12">
        <f ca="1">ROUND(INDIRECT(ADDRESS(ROW()+(0), COLUMN()+(-4), 1))*INDIRECT(ADDRESS(ROW()+(0), COLUMN()+(-1), 1)), 2)</f>
        <v>68.77</v>
      </c>
    </row>
    <row r="12" spans="1:9" ht="13.50" thickBot="1" customHeight="1">
      <c r="A12" s="1" t="s">
        <v>18</v>
      </c>
      <c r="B12" s="1"/>
      <c r="C12" s="10" t="s">
        <v>19</v>
      </c>
      <c r="D12" s="1" t="s">
        <v>20</v>
      </c>
      <c r="E12" s="11">
        <v>2</v>
      </c>
      <c r="F12" s="11"/>
      <c r="G12" s="11"/>
      <c r="H12" s="12">
        <v>1.47</v>
      </c>
      <c r="I12" s="12">
        <f ca="1">ROUND(INDIRECT(ADDRESS(ROW()+(0), COLUMN()+(-4), 1))*INDIRECT(ADDRESS(ROW()+(0), COLUMN()+(-1), 1)), 2)</f>
        <v>2.94</v>
      </c>
    </row>
    <row r="13" spans="1:9" ht="24.00" thickBot="1" customHeight="1">
      <c r="A13" s="1" t="s">
        <v>21</v>
      </c>
      <c r="B13" s="1"/>
      <c r="C13" s="10" t="s">
        <v>22</v>
      </c>
      <c r="D13" s="1" t="s">
        <v>23</v>
      </c>
      <c r="E13" s="13">
        <v>0.16</v>
      </c>
      <c r="F13" s="13"/>
      <c r="G13" s="13"/>
      <c r="H13" s="14">
        <v>9.95</v>
      </c>
      <c r="I13" s="14">
        <f ca="1">ROUND(INDIRECT(ADDRESS(ROW()+(0), COLUMN()+(-4), 1))*INDIRECT(ADDRESS(ROW()+(0), COLUMN()+(-1), 1)), 2)</f>
        <v>1.59</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84.83</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v>
      </c>
      <c r="F16" s="13"/>
      <c r="G16" s="13"/>
      <c r="H16" s="14">
        <v>3.42</v>
      </c>
      <c r="I16" s="14">
        <f ca="1">ROUND(INDIRECT(ADDRESS(ROW()+(0), COLUMN()+(-4), 1))*INDIRECT(ADDRESS(ROW()+(0), COLUMN()+(-1), 1)), 2)</f>
        <v>0.34</v>
      </c>
    </row>
    <row r="17" spans="1:9" ht="13.50" thickBot="1" customHeight="1">
      <c r="A17" s="15"/>
      <c r="B17" s="15"/>
      <c r="C17" s="15"/>
      <c r="D17" s="15"/>
      <c r="E17" s="9" t="s">
        <v>29</v>
      </c>
      <c r="F17" s="9"/>
      <c r="G17" s="9"/>
      <c r="H17" s="9"/>
      <c r="I17" s="17">
        <f ca="1">ROUND(SUM(INDIRECT(ADDRESS(ROW()+(-1), COLUMN()+(0), 1))), 2)</f>
        <v>0.34</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0.54</v>
      </c>
      <c r="F19" s="11"/>
      <c r="G19" s="11"/>
      <c r="H19" s="12">
        <v>22.42</v>
      </c>
      <c r="I19" s="12">
        <f ca="1">ROUND(INDIRECT(ADDRESS(ROW()+(0), COLUMN()+(-4), 1))*INDIRECT(ADDRESS(ROW()+(0), COLUMN()+(-1), 1)), 2)</f>
        <v>12.11</v>
      </c>
    </row>
    <row r="20" spans="1:9" ht="13.50" thickBot="1" customHeight="1">
      <c r="A20" s="1" t="s">
        <v>34</v>
      </c>
      <c r="B20" s="1"/>
      <c r="C20" s="10" t="s">
        <v>35</v>
      </c>
      <c r="D20" s="1" t="s">
        <v>36</v>
      </c>
      <c r="E20" s="13">
        <v>0.34</v>
      </c>
      <c r="F20" s="13"/>
      <c r="G20" s="13"/>
      <c r="H20" s="14">
        <v>21.06</v>
      </c>
      <c r="I20" s="14">
        <f ca="1">ROUND(INDIRECT(ADDRESS(ROW()+(0), COLUMN()+(-4), 1))*INDIRECT(ADDRESS(ROW()+(0), COLUMN()+(-1), 1)), 2)</f>
        <v>7.16</v>
      </c>
    </row>
    <row r="21" spans="1:9" ht="13.50" thickBot="1" customHeight="1">
      <c r="A21" s="15"/>
      <c r="B21" s="15"/>
      <c r="C21" s="15"/>
      <c r="D21" s="15"/>
      <c r="E21" s="9" t="s">
        <v>37</v>
      </c>
      <c r="F21" s="9"/>
      <c r="G21" s="9"/>
      <c r="H21" s="9"/>
      <c r="I21" s="17">
        <f ca="1">ROUND(SUM(INDIRECT(ADDRESS(ROW()+(-1), COLUMN()+(0), 1)),INDIRECT(ADDRESS(ROW()+(-2), COLUMN()+(0), 1))), 2)</f>
        <v>19.27</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2</v>
      </c>
      <c r="F23" s="13"/>
      <c r="G23" s="13"/>
      <c r="H23" s="14">
        <f ca="1">ROUND(SUM(INDIRECT(ADDRESS(ROW()+(-2), COLUMN()+(1), 1)),INDIRECT(ADDRESS(ROW()+(-6), COLUMN()+(1), 1)),INDIRECT(ADDRESS(ROW()+(-9), COLUMN()+(1), 1))), 2)</f>
        <v>104.44</v>
      </c>
      <c r="I23" s="14">
        <f ca="1">ROUND(INDIRECT(ADDRESS(ROW()+(0), COLUMN()+(-4), 1))*INDIRECT(ADDRESS(ROW()+(0), COLUMN()+(-1), 1))/100, 2)</f>
        <v>2.09</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106.53</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192005</v>
      </c>
      <c r="G28" s="29">
        <v>192006</v>
      </c>
      <c r="H28" s="29"/>
      <c r="I28" s="29" t="s">
        <v>48</v>
      </c>
    </row>
    <row r="29" spans="1:9" ht="24.00" thickBot="1" customHeight="1">
      <c r="A29" s="30" t="s">
        <v>49</v>
      </c>
      <c r="B29" s="30"/>
      <c r="C29" s="30"/>
      <c r="D29" s="30"/>
      <c r="E29" s="30"/>
      <c r="F29" s="31"/>
      <c r="G29" s="31"/>
      <c r="H29" s="31"/>
      <c r="I29" s="3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row r="34" spans="1:1" ht="33.75" thickBot="1" customHeight="1">
      <c r="A34" s="1" t="s">
        <v>52</v>
      </c>
      <c r="B34" s="1"/>
      <c r="C34" s="1"/>
      <c r="D34" s="1"/>
      <c r="E34" s="1"/>
      <c r="F34" s="1"/>
      <c r="G34" s="1"/>
      <c r="H34" s="1"/>
      <c r="I34" s="1"/>
    </row>
  </sheetData>
  <mergeCells count="47">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2:I32"/>
    <mergeCell ref="A33:I33"/>
    <mergeCell ref="A34:I34"/>
  </mergeCells>
  <pageMargins left="0.147638" right="0.147638" top="0.206693" bottom="0.206693" header="0.0" footer="0.0"/>
  <pageSetup paperSize="9" orientation="portrait"/>
  <rowBreaks count="0" manualBreakCount="0">
    </rowBreaks>
</worksheet>
</file>