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<sst xmlns="http://schemas.openxmlformats.org/spreadsheetml/2006/main" count="46" uniqueCount="46">
  <si>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</si>
  <si>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FDY010</t>
  </si>
  <si>
    <t xml:space="preserve">m</t>
  </si>
  <si>
    <t xml:space="preserve">Barandilla de vidrio. Sistema "COMENZA".</t>
  </si>
  <si>
    <r>
      <rPr>
        <sz val="8.25"/>
        <color rgb="FF000000"/>
        <rFont val="Arial"/>
        <family val="2"/>
      </rPr>
      <t xml:space="preserve">Sistema de barandilla modular GlassFit SV-1703 Top "COMENZA", sin pasamanos, con perfil de montaje, modelo SV-1703, aluminio anodizado, con embellecedor clipado CL-1703-1, capaz de soportar una fuerza horizontal uniformemente repartida de 0,8 kN/m aplicada en el borde superior del vidrio según CTE DB SE-AE, de altura máxima 110 cm, para vidrio laminar de seguridad, compuesto por dos lunas de 10 mm de espesor unidas mediante dos láminas incoloras de butiral de polivinilo, de 0,38 mm de espesor cada una. Sistema de montaje Superior, de fijación mediante anclaje a la cara superior de la viga de borde de forjado. Incluso anclaje químico con varilla roscada de acero cincado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</si>
  <si>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</si>
  <si>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</si>
  <si>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</si>
  <si>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</si>
  <si>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</si>
  <si>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</si>
  <si>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</si>
  <si>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mt25dfc130a</t>
  </si>
  <si>
    <t xml:space="preserve">m</t>
  </si>
  <si>
    <t xml:space="preserve">Sistema de barandilla modular GlassFit SV-1703 Top "COMENZA", sin pasamanos, con perfil de montaje, modelo SV-1703, aluminio anodizado, con embellecedor clipado CL-1703-1, capaz de soportar una fuerza horizontal uniformemente repartida de 0,8 kN/m aplicada en el borde superior del vidrio según CTE DB SE-AE. Incluso accesorios, piezas y tornillos homologados.</t>
  </si>
  <si>
    <t xml:space="preserve">mt26aaq011b</t>
  </si>
  <si>
    <t xml:space="preserve">Ud</t>
  </si>
  <si>
    <t xml:space="preserve">Anclaje químico con varilla roscada de acero cincado, de 10 mm de diámetro, tuerca y arandela.</t>
  </si>
  <si>
    <t xml:space="preserve">mt21ves015k</t>
  </si>
  <si>
    <t xml:space="preserve">m²</t>
  </si>
  <si>
    <t xml:space="preserve">Vidrio laminar de seguridad, compuesto por dos lunas de 10 mm de espesor, unidas mediante dos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</si>
  <si>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</si>
  <si>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</si>
  <si>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</si>
  <si>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</si>
  <si>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</si>
  <si>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</si>
  <si>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</si>
  <si>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</si>
  <si>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</si>
  <si>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</si>
  <si>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</si>
  <si>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</si>
  <si>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61,23€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</si>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</sst>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2.4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
      <c r="G10" s="11">
        <v>1</v>
      </c>
      <c r="H10" s="11"/>
      <c r="I10" s="12">
        <v>120.82</v>
      </c>
      <c r="J10" s="12">
        <f ca="1">ROUND(INDIRECT(ADDRESS(ROW()+(0), COLUMN()+(-3), 1))*INDIRECT(ADDRESS(ROW()+(0), COLUMN()+(-1), 1)), 2)</f>
        <v>120.82</v>
      </c>
      <c r="K10" s="12"/>
    </row>
    <row r="11" spans="1:11" ht="24.00" thickBot="1" customHeight="1">
      <c r="A11" s="1" t="s">
        <v>15</v>
      </c>
      <c r="B11" s="1"/>
      <c r="C11" s="10" t="s">
        <v>16</v>
      </c>
      <c r="D11" s="10"/>
      <c r="E11" s="1" t="s">
        <v>17</v>
      </c>
      <c r="F11" s="1"/>
      <c r="G11" s="11">
        <v>4</v>
      </c>
      <c r="H11" s="11"/>
      <c r="I11" s="12">
        <v>1.14</v>
      </c>
      <c r="J11" s="12">
        <f ca="1">ROUND(INDIRECT(ADDRESS(ROW()+(0), COLUMN()+(-3), 1))*INDIRECT(ADDRESS(ROW()+(0), COLUMN()+(-1), 1)), 2)</f>
        <v>4.56</v>
      </c>
      <c r="K11" s="12"/>
    </row>
    <row r="12" spans="1:11" ht="34.50" thickBot="1" customHeight="1">
      <c r="A12" s="1" t="s">
        <v>18</v>
      </c>
      <c r="B12" s="1"/>
      <c r="C12" s="10" t="s">
        <v>19</v>
      </c>
      <c r="D12" s="10"/>
      <c r="E12" s="1" t="s">
        <v>20</v>
      </c>
      <c r="F12" s="1"/>
      <c r="G12" s="13">
        <v>1.19</v>
      </c>
      <c r="H12" s="13"/>
      <c r="I12" s="14">
        <v>94</v>
      </c>
      <c r="J12" s="14">
        <f ca="1">ROUND(INDIRECT(ADDRESS(ROW()+(0), COLUMN()+(-3), 1))*INDIRECT(ADDRESS(ROW()+(0), COLUMN()+(-1), 1)), 2)</f>
        <v>111.86</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237.24</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0.55</v>
      </c>
      <c r="H15" s="11"/>
      <c r="I15" s="12">
        <v>22.74</v>
      </c>
      <c r="J15" s="12">
        <f ca="1">ROUND(INDIRECT(ADDRESS(ROW()+(0), COLUMN()+(-3), 1))*INDIRECT(ADDRESS(ROW()+(0), COLUMN()+(-1), 1)), 2)</f>
        <v>12.51</v>
      </c>
      <c r="K15" s="12"/>
    </row>
    <row r="16" spans="1:11" ht="13.50" thickBot="1" customHeight="1">
      <c r="A16" s="1" t="s">
        <v>26</v>
      </c>
      <c r="B16" s="1"/>
      <c r="C16" s="10" t="s">
        <v>27</v>
      </c>
      <c r="D16" s="10"/>
      <c r="E16" s="1" t="s">
        <v>28</v>
      </c>
      <c r="F16" s="1"/>
      <c r="G16" s="13">
        <v>1.1</v>
      </c>
      <c r="H16" s="13"/>
      <c r="I16" s="14">
        <v>21.02</v>
      </c>
      <c r="J16" s="14">
        <f ca="1">ROUND(INDIRECT(ADDRESS(ROW()+(0), COLUMN()+(-3), 1))*INDIRECT(ADDRESS(ROW()+(0), COLUMN()+(-1), 1)), 2)</f>
        <v>23.12</v>
      </c>
      <c r="K16" s="14"/>
    </row>
    <row r="17" spans="1:11" ht="13.50" thickBot="1" customHeight="1">
      <c r="A17" s="15"/>
      <c r="B17" s="15"/>
      <c r="C17" s="15"/>
      <c r="D17" s="15"/>
      <c r="E17" s="15"/>
      <c r="F17" s="15"/>
      <c r="G17" s="9" t="s">
        <v>29</v>
      </c>
      <c r="H17" s="9"/>
      <c r="I17" s="9"/>
      <c r="J17" s="17">
        <f ca="1">ROUND(SUM(INDIRECT(ADDRESS(ROW()+(-1), COLUMN()+(0), 1)),INDIRECT(ADDRESS(ROW()+(-2), COLUMN()+(0), 1))), 2)</f>
        <v>35.63</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272.87</v>
      </c>
      <c r="J19" s="14">
        <f ca="1">ROUND(INDIRECT(ADDRESS(ROW()+(0), COLUMN()+(-3), 1))*INDIRECT(ADDRESS(ROW()+(0), COLUMN()+(-1), 1))/100, 2)</f>
        <v>5.46</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1)),INDIRECT(ADDRESS(ROW()+(-7), COLUMN()+(0), 1))), 2)</f>
        <v>278.33</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132006</v>
      </c>
      <c r="G24" s="29"/>
      <c r="H24" s="29">
        <v>132007</v>
      </c>
      <c r="I24" s="29"/>
      <c r="J24" s="29"/>
      <c r="K24" s="29" t="s">
        <v>40</v>
      </c>
    </row>
    <row r="25" spans="1:11" ht="13.50" thickBot="1" customHeight="1">
      <c r="A25" s="30" t="s">
        <v>41</v>
      </c>
      <c r="B25" s="30"/>
      <c r="C25" s="30"/>
      <c r="D25" s="30"/>
      <c r="E25" s="30"/>
      <c r="F25" s="31"/>
      <c r="G25" s="31"/>
      <c r="H25" s="31"/>
      <c r="I25" s="31"/>
      <c r="J25" s="31"/>
      <c r="K25" s="31"/>
    </row>
    <row r="26" spans="1:11" ht="13.50" thickBot="1" customHeight="1">
      <c r="A26" s="32" t="s">
        <v>42</v>
      </c>
      <c r="B26" s="32"/>
      <c r="C26" s="32"/>
      <c r="D26" s="32"/>
      <c r="E26" s="32"/>
      <c r="F26" s="33">
        <v>162006</v>
      </c>
      <c r="G26" s="33"/>
      <c r="H26" s="33">
        <v>162006</v>
      </c>
      <c r="I26" s="33"/>
      <c r="J26" s="33"/>
      <c r="K26" s="33"/>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row r="31" spans="1:1" ht="33.75" thickBot="1" customHeight="1">
      <c r="A31" s="1" t="s">
        <v>45</v>
      </c>
      <c r="B31" s="1"/>
      <c r="C31" s="1"/>
      <c r="D31" s="1"/>
      <c r="E31" s="1"/>
      <c r="F31" s="1"/>
      <c r="G31" s="1"/>
      <c r="H31" s="1"/>
      <c r="I31" s="1"/>
      <c r="J31" s="1"/>
      <c r="K31"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