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<sst xmlns="http://schemas.openxmlformats.org/spreadsheetml/2006/main" count="53" uniqueCount="53">
  <si>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</si>
  <si>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FFI010</t>
  </si>
  <si>
    <t xml:space="preserve">m²</t>
  </si>
  <si>
    <t xml:space="preserve">Medianera de una hoja, de fábrica de ladrillo cerámico para revestir.</t>
  </si>
  <si>
    <r>
      <rPr>
        <sz val="8.25"/>
        <color rgb="FF000000"/>
        <rFont val="Arial"/>
        <family val="2"/>
      </rPr>
      <t xml:space="preserve">Medianera de una hoja, de 11 cm de espesor, de fábrica de ladrillo cerámico perforado acústico, para revestir, 24x11x10 cm, con juntas horizontales y verticales de 10 mm de espesor, recibida con mortero de cemento industrial, color gris, M-5, suministrado a granel.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</si>
  <si>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</si>
  <si>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</si>
  <si>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</si>
  <si>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</si>
  <si>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</si>
  <si>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</si>
  <si>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</si>
  <si>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mt04lpw010a</t>
  </si>
  <si>
    <t xml:space="preserve">Ud</t>
  </si>
  <si>
    <t xml:space="preserve">Ladrillo cerámico perforado acústico, para revestir, 24x11x10 cm, con un aislamiento a ruido aéreo de 45 dBA, para uso en fábrica protegida (pieza P), densidad 955 kg/m³, según UNE-EN 771-1.</t>
  </si>
  <si>
    <t xml:space="preserve">mt08aaa010a</t>
  </si>
  <si>
    <t xml:space="preserve">m³</t>
  </si>
  <si>
    <t xml:space="preserve">Agua.</t>
  </si>
  <si>
    <t xml:space="preserve">mt09mif010cb</t>
  </si>
  <si>
    <t xml:space="preserve">t</t>
  </si>
  <si>
    <t xml:space="preserve">Mortero industrial para albañilería, de cemento, color gris, categoría M-5 (resistencia a compresión 5 N/mm²), suministrado a granel, según UNE-EN 998-2.</t>
  </si>
  <si>
    <t xml:space="preserve">Subtotal materiales:</t>
  </si>
  <si>
    <t xml:space="preserve">Equipo y maquinaria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</si>
  <si>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</si>
  <si>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</si>
  <si>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</si>
  <si>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</si>
  <si>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</si>
  <si>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</si>
  <si>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</si>
  <si>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</si>
  <si>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</si>
  <si>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</si>
  <si>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</si>
  <si>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</si>
  <si>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</si>
  <si>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</si>
  <si>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</si>
  <si>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1,37€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</si>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</sst>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.14" customWidth="1"/>
    <col min="4" max="4" width="70.21" customWidth="1"/>
    <col min="5" max="5" width="1.87" customWidth="1"/>
    <col min="6" max="6" width="12.75" customWidth="1"/>
    <col min="7" max="7" width="2.04" customWidth="1"/>
    <col min="8" max="8" width="12.24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37.8</v>
      </c>
      <c r="F10" s="11"/>
      <c r="G10" s="11"/>
      <c r="H10" s="12">
        <v>0.31</v>
      </c>
      <c r="I10" s="12">
        <f ca="1">ROUND(INDIRECT(ADDRESS(ROW()+(0), COLUMN()+(-4), 1))*INDIRECT(ADDRESS(ROW()+(0), COLUMN()+(-1), 1)), 2)</f>
        <v>11.72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0.005</v>
      </c>
      <c r="F11" s="11"/>
      <c r="G11" s="11"/>
      <c r="H11" s="12">
        <v>1.5</v>
      </c>
      <c r="I11" s="12">
        <f ca="1">ROUND(INDIRECT(ADDRESS(ROW()+(0), COLUMN()+(-4), 1))*INDIRECT(ADDRESS(ROW()+(0), COLUMN()+(-1), 1)), 2)</f>
        <v>0.01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0.029</v>
      </c>
      <c r="F12" s="13"/>
      <c r="G12" s="13"/>
      <c r="H12" s="14">
        <v>50.2</v>
      </c>
      <c r="I12" s="14">
        <f ca="1">ROUND(INDIRECT(ADDRESS(ROW()+(0), COLUMN()+(-4), 1))*INDIRECT(ADDRESS(ROW()+(0), COLUMN()+(-1), 1)), 2)</f>
        <v>1.46</v>
      </c>
    </row>
    <row r="13" spans="1:9" ht="13.50" thickBot="1" customHeight="1">
      <c r="A13" s="15"/>
      <c r="B13" s="15"/>
      <c r="C13" s="15"/>
      <c r="D13" s="15"/>
      <c r="E13" s="9" t="s">
        <v>21</v>
      </c>
      <c r="F13" s="9"/>
      <c r="G13" s="9"/>
      <c r="H13" s="9"/>
      <c r="I13" s="17">
        <f ca="1">ROUND(SUM(INDIRECT(ADDRESS(ROW()+(-1), COLUMN()+(0), 1)),INDIRECT(ADDRESS(ROW()+(-2), COLUMN()+(0), 1)),INDIRECT(ADDRESS(ROW()+(-3), COLUMN()+(0), 1))), 2)</f>
        <v>13.19</v>
      </c>
    </row>
    <row r="14" spans="1:9" ht="13.50" thickBot="1" customHeight="1">
      <c r="A14" s="15">
        <v>2</v>
      </c>
      <c r="B14" s="15"/>
      <c r="C14" s="15"/>
      <c r="D14" s="18" t="s">
        <v>22</v>
      </c>
      <c r="E14" s="18"/>
      <c r="F14" s="18"/>
      <c r="G14" s="18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0.112</v>
      </c>
      <c r="F15" s="13"/>
      <c r="G15" s="13"/>
      <c r="H15" s="14">
        <v>1.94</v>
      </c>
      <c r="I15" s="14">
        <f ca="1">ROUND(INDIRECT(ADDRESS(ROW()+(0), COLUMN()+(-4), 1))*INDIRECT(ADDRESS(ROW()+(0), COLUMN()+(-1), 1)), 2)</f>
        <v>0.22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1))), 2)</f>
        <v>0.22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0.391</v>
      </c>
      <c r="F18" s="11"/>
      <c r="G18" s="11"/>
      <c r="H18" s="12">
        <v>22.13</v>
      </c>
      <c r="I18" s="12">
        <f ca="1">ROUND(INDIRECT(ADDRESS(ROW()+(0), COLUMN()+(-4), 1))*INDIRECT(ADDRESS(ROW()+(0), COLUMN()+(-1), 1)), 2)</f>
        <v>8.65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0.227</v>
      </c>
      <c r="F19" s="13"/>
      <c r="G19" s="13"/>
      <c r="H19" s="14">
        <v>20.78</v>
      </c>
      <c r="I19" s="14">
        <f ca="1">ROUND(INDIRECT(ADDRESS(ROW()+(0), COLUMN()+(-4), 1))*INDIRECT(ADDRESS(ROW()+(0), COLUMN()+(-1), 1)), 2)</f>
        <v>4.72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13.37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3"/>
      <c r="G22" s="13"/>
      <c r="H22" s="14">
        <f ca="1">ROUND(SUM(INDIRECT(ADDRESS(ROW()+(-2), COLUMN()+(1), 1)),INDIRECT(ADDRESS(ROW()+(-6), COLUMN()+(1), 1)),INDIRECT(ADDRESS(ROW()+(-9), COLUMN()+(1), 1))), 2)</f>
        <v>26.78</v>
      </c>
      <c r="I22" s="14">
        <f ca="1">ROUND(INDIRECT(ADDRESS(ROW()+(0), COLUMN()+(-4), 1))*INDIRECT(ADDRESS(ROW()+(0), COLUMN()+(-1), 1))/100, 2)</f>
        <v>0.54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1)),INDIRECT(ADDRESS(ROW()+(-10), COLUMN()+(0), 1))), 2)</f>
        <v>27.32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1.06202e+006</v>
      </c>
      <c r="G27" s="29">
        <v>1.06202e+006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28" t="s">
        <v>47</v>
      </c>
      <c r="B29" s="28"/>
      <c r="C29" s="28"/>
      <c r="D29" s="28"/>
      <c r="E29" s="28"/>
      <c r="F29" s="29">
        <v>1.18202e+006</v>
      </c>
      <c r="G29" s="29">
        <v>1.18202e+006</v>
      </c>
      <c r="H29" s="29"/>
      <c r="I29" s="29" t="s">
        <v>48</v>
      </c>
    </row>
    <row r="30" spans="1:9" ht="13.50" thickBot="1" customHeight="1">
      <c r="A30" s="30" t="s">
        <v>49</v>
      </c>
      <c r="B30" s="30"/>
      <c r="C30" s="30"/>
      <c r="D30" s="30"/>
      <c r="E30" s="30"/>
      <c r="F30" s="31"/>
      <c r="G30" s="31"/>
      <c r="H30" s="31"/>
      <c r="I30" s="31"/>
    </row>
    <row r="33" spans="1:1" ht="33.75" thickBot="1" customHeight="1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51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52</v>
      </c>
      <c r="B35" s="1"/>
      <c r="C35" s="1"/>
      <c r="D35" s="1"/>
      <c r="E35" s="1"/>
      <c r="F35" s="1"/>
      <c r="G35" s="1"/>
      <c r="H35" s="1"/>
      <c r="I35" s="1"/>
    </row>
  </sheetData>
  <mergeCells count="50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G11"/>
    <mergeCell ref="A12:B12"/>
    <mergeCell ref="E12:G12"/>
    <mergeCell ref="A13:B13"/>
    <mergeCell ref="E13:H13"/>
    <mergeCell ref="A14:B14"/>
    <mergeCell ref="D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F27:F28"/>
    <mergeCell ref="G27:H28"/>
    <mergeCell ref="I27:I28"/>
    <mergeCell ref="A28:E28"/>
    <mergeCell ref="A29:E29"/>
    <mergeCell ref="F29:F30"/>
    <mergeCell ref="G29:H30"/>
    <mergeCell ref="I29:I30"/>
    <mergeCell ref="A30:E30"/>
    <mergeCell ref="A33:I33"/>
    <mergeCell ref="A34:I34"/>
    <mergeCell ref="A35:I35"/>
  </mergeCells>
  <pageMargins left="0.147638" right="0.147638" top="0.206693" bottom="0.206693" header="0.0" footer="0.0"/>
  <pageSetup paperSize="9" orientation="portrait"/>
  <rowBreaks count="0" manualBreakCount="0">
    </rowBreaks>
</worksheet>
</file>