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<sst xmlns="http://schemas.openxmlformats.org/spreadsheetml/2006/main" count="51" uniqueCount="51">
  <si>
    <t xml:space="preserve"/>
  </si>
  <si>
    <t xml:space="preserve">FFI010</t>
  </si>
  <si>
    <t xml:space="preserve">m²</t>
  </si>
  <si>
    <t xml:space="preserve">Medianera de una hoja, de fábrica de ladrillo cerámico para revestir.</t>
  </si>
  <si>
    <r>
      <rPr>
        <sz val="8.25"/>
        <color rgb="FF000000"/>
        <rFont val="Arial"/>
        <family val="2"/>
      </rPr>
      <t xml:space="preserve">Medianera de una hoja, de 11 cm de espesor, de fábrica de ladrillo cerámico hueco triple de gran formato, 70,5x30x11 cm, con juntas de 10 mm de espesor, recibida con una mezcla en agua de pegamento de cola preparado y hasta un 25% de yeso de calidad B1.</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</si>
  <si>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</si>
  <si>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</si>
  <si>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</si>
  <si>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</si>
  <si>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</si>
  <si>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</si>
  <si>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</si>
  <si>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mt04gfr020a</t>
  </si>
  <si>
    <t xml:space="preserve">Ud</t>
  </si>
  <si>
    <t xml:space="preserve">Ladrillo cerámico hueco triple de gran formato, 70,5x30x11 cm, para uso en fábrica protegida (pieza P), densidad 645 kg/m³, según UNE-EN 771-1.</t>
  </si>
  <si>
    <t xml:space="preserve">mt09eyc010</t>
  </si>
  <si>
    <t xml:space="preserve">kg</t>
  </si>
  <si>
    <t xml:space="preserve">Pegamento de escayola.</t>
  </si>
  <si>
    <t xml:space="preserve">mt09eyc020</t>
  </si>
  <si>
    <t xml:space="preserve">kg</t>
  </si>
  <si>
    <t xml:space="preserve">Pegamento de yeso.</t>
  </si>
  <si>
    <t xml:space="preserve">mt09pye010b</t>
  </si>
  <si>
    <t xml:space="preserve">m³</t>
  </si>
  <si>
    <t xml:space="preserve">Pasta de yeso de construcción B1, según UNE-EN 13279-1.</t>
  </si>
  <si>
    <t xml:space="preserve">Subtotal materiales:</t>
  </si>
  <si>
    <t xml:space="preserve">Mano de obra</t>
  </si>
  <si>
    <t xml:space="preserve">mo021</t>
  </si>
  <si>
    <t xml:space="preserve">h</t>
  </si>
  <si>
    <t xml:space="preserve">Oficial 1ª construcción en trabajos de albañilería.</t>
  </si>
  <si>
    <t xml:space="preserve">mo114</t>
  </si>
  <si>
    <t xml:space="preserve">h</t>
  </si>
  <si>
    <t xml:space="preserve">Peón ordinario construcción en trabajos de albañilería.</t>
  </si>
  <si>
    <t xml:space="preserve">Subtotal mano de obra:</t>
  </si>
  <si>
    <t xml:space="preserve">Costes directos complementarios</t>
  </si>
  <si>
    <t xml:space="preserve">%</t>
  </si>
  <si>
    <t xml:space="preserve">Costes directos complementarios</t>
  </si>
  <si>
    <t xml:space="preserve">Coste de mantenimiento decenal: 1,07€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</si>
  <si>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</si>
  <si>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</si>
  <si>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</si>
  <si>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</si>
  <si>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</si>
  <si>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</si>
  <si>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</si>
  <si>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</si>
  <si>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13279-1:2008</t>
  </si>
  <si>
    <t xml:space="preserve">3/4</t>
  </si>
  <si>
    <t xml:space="preserve">Yesos de construcción y conglomerantes a base de yeso para la construcción. Parte 1: Definiciones y especificaciones.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</si>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</sst>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97" customWidth="1"/>
    <col min="2" max="2" width="5.44" customWidth="1"/>
    <col min="3" max="3" width="0.85" customWidth="1"/>
    <col min="4" max="4" width="6.80" customWidth="1"/>
    <col min="5" max="5" width="72.42" customWidth="1"/>
    <col min="6" max="6" width="3.23" customWidth="1"/>
    <col min="7" max="7" width="9.52" customWidth="1"/>
    <col min="8" max="8" width="4.08" customWidth="1"/>
    <col min="9" max="9" width="10.37"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34.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4.74</v>
      </c>
      <c r="H10" s="11"/>
      <c r="I10" s="12">
        <v>1.71</v>
      </c>
      <c r="J10" s="12">
        <f ca="1">ROUND(INDIRECT(ADDRESS(ROW()+(0), COLUMN()+(-3), 1))*INDIRECT(ADDRESS(ROW()+(0), COLUMN()+(-1), 1)), 2)</f>
        <v>8.11</v>
      </c>
    </row>
    <row r="11" spans="1:10" ht="13.50" thickBot="1" customHeight="1">
      <c r="A11" s="1" t="s">
        <v>15</v>
      </c>
      <c r="B11" s="1"/>
      <c r="C11" s="10" t="s">
        <v>16</v>
      </c>
      <c r="D11" s="10"/>
      <c r="E11" s="1" t="s">
        <v>17</v>
      </c>
      <c r="F11" s="1"/>
      <c r="G11" s="11">
        <v>9.652</v>
      </c>
      <c r="H11" s="11"/>
      <c r="I11" s="12">
        <v>0.28</v>
      </c>
      <c r="J11" s="12">
        <f ca="1">ROUND(INDIRECT(ADDRESS(ROW()+(0), COLUMN()+(-3), 1))*INDIRECT(ADDRESS(ROW()+(0), COLUMN()+(-1), 1)), 2)</f>
        <v>2.7</v>
      </c>
    </row>
    <row r="12" spans="1:10" ht="13.50" thickBot="1" customHeight="1">
      <c r="A12" s="1" t="s">
        <v>18</v>
      </c>
      <c r="B12" s="1"/>
      <c r="C12" s="10" t="s">
        <v>19</v>
      </c>
      <c r="D12" s="10"/>
      <c r="E12" s="1" t="s">
        <v>20</v>
      </c>
      <c r="F12" s="1"/>
      <c r="G12" s="11">
        <v>3.215</v>
      </c>
      <c r="H12" s="11"/>
      <c r="I12" s="12">
        <v>0.28</v>
      </c>
      <c r="J12" s="12">
        <f ca="1">ROUND(INDIRECT(ADDRESS(ROW()+(0), COLUMN()+(-3), 1))*INDIRECT(ADDRESS(ROW()+(0), COLUMN()+(-1), 1)), 2)</f>
        <v>0.9</v>
      </c>
    </row>
    <row r="13" spans="1:10" ht="13.50" thickBot="1" customHeight="1">
      <c r="A13" s="1" t="s">
        <v>21</v>
      </c>
      <c r="B13" s="1"/>
      <c r="C13" s="10" t="s">
        <v>22</v>
      </c>
      <c r="D13" s="10"/>
      <c r="E13" s="1" t="s">
        <v>23</v>
      </c>
      <c r="F13" s="1"/>
      <c r="G13" s="13">
        <v>0.001</v>
      </c>
      <c r="H13" s="13"/>
      <c r="I13" s="14">
        <v>148.5</v>
      </c>
      <c r="J13" s="14">
        <f ca="1">ROUND(INDIRECT(ADDRESS(ROW()+(0), COLUMN()+(-3), 1))*INDIRECT(ADDRESS(ROW()+(0), COLUMN()+(-1), 1)), 2)</f>
        <v>0.15</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11.86</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0.278</v>
      </c>
      <c r="H16" s="11"/>
      <c r="I16" s="12">
        <v>22.13</v>
      </c>
      <c r="J16" s="12">
        <f ca="1">ROUND(INDIRECT(ADDRESS(ROW()+(0), COLUMN()+(-3), 1))*INDIRECT(ADDRESS(ROW()+(0), COLUMN()+(-1), 1)), 2)</f>
        <v>6.15</v>
      </c>
    </row>
    <row r="17" spans="1:10" ht="13.50" thickBot="1" customHeight="1">
      <c r="A17" s="1" t="s">
        <v>29</v>
      </c>
      <c r="B17" s="1"/>
      <c r="C17" s="10" t="s">
        <v>30</v>
      </c>
      <c r="D17" s="10"/>
      <c r="E17" s="1" t="s">
        <v>31</v>
      </c>
      <c r="F17" s="1"/>
      <c r="G17" s="13">
        <v>0.139</v>
      </c>
      <c r="H17" s="13"/>
      <c r="I17" s="14">
        <v>20.78</v>
      </c>
      <c r="J17" s="14">
        <f ca="1">ROUND(INDIRECT(ADDRESS(ROW()+(0), COLUMN()+(-3), 1))*INDIRECT(ADDRESS(ROW()+(0), COLUMN()+(-1), 1)), 2)</f>
        <v>2.89</v>
      </c>
    </row>
    <row r="18" spans="1:10" ht="13.50" thickBot="1" customHeight="1">
      <c r="A18" s="15"/>
      <c r="B18" s="15"/>
      <c r="C18" s="15"/>
      <c r="D18" s="15"/>
      <c r="E18" s="15"/>
      <c r="F18" s="15"/>
      <c r="G18" s="9" t="s">
        <v>32</v>
      </c>
      <c r="H18" s="9"/>
      <c r="I18" s="9"/>
      <c r="J18" s="17">
        <f ca="1">ROUND(SUM(INDIRECT(ADDRESS(ROW()+(-1), COLUMN()+(0), 1)),INDIRECT(ADDRESS(ROW()+(-2), COLUMN()+(0), 1))), 2)</f>
        <v>9.04</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20.9</v>
      </c>
      <c r="J20" s="14">
        <f ca="1">ROUND(INDIRECT(ADDRESS(ROW()+(0), COLUMN()+(-3), 1))*INDIRECT(ADDRESS(ROW()+(0), COLUMN()+(-1), 1))/100, 2)</f>
        <v>0.42</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21.32</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1.06202e+006</v>
      </c>
      <c r="G25" s="29"/>
      <c r="H25" s="29">
        <v>1.06202e+006</v>
      </c>
      <c r="I25" s="29"/>
      <c r="J25" s="29" t="s">
        <v>43</v>
      </c>
    </row>
    <row r="26" spans="1:10" ht="13.50" thickBot="1" customHeight="1">
      <c r="A26" s="30" t="s">
        <v>44</v>
      </c>
      <c r="B26" s="30"/>
      <c r="C26" s="30"/>
      <c r="D26" s="30"/>
      <c r="E26" s="30"/>
      <c r="F26" s="31"/>
      <c r="G26" s="31"/>
      <c r="H26" s="31"/>
      <c r="I26" s="31"/>
      <c r="J26" s="31"/>
    </row>
    <row r="27" spans="1:10" ht="13.50" thickBot="1" customHeight="1">
      <c r="A27" s="28" t="s">
        <v>45</v>
      </c>
      <c r="B27" s="28"/>
      <c r="C27" s="28"/>
      <c r="D27" s="28"/>
      <c r="E27" s="28"/>
      <c r="F27" s="29">
        <v>1.10201e+006</v>
      </c>
      <c r="G27" s="29"/>
      <c r="H27" s="29">
        <v>1.10201e+006</v>
      </c>
      <c r="I27" s="29"/>
      <c r="J27" s="29" t="s">
        <v>46</v>
      </c>
    </row>
    <row r="28" spans="1:10" ht="24.00" thickBot="1" customHeight="1">
      <c r="A28" s="30" t="s">
        <v>47</v>
      </c>
      <c r="B28" s="30"/>
      <c r="C28" s="30"/>
      <c r="D28" s="30"/>
      <c r="E28" s="30"/>
      <c r="F28" s="31"/>
      <c r="G28" s="31"/>
      <c r="H28" s="31"/>
      <c r="I28" s="31"/>
      <c r="J28" s="31"/>
    </row>
    <row r="31" spans="1:1" ht="33.75" thickBot="1" customHeight="1">
      <c r="A31" s="1" t="s">
        <v>48</v>
      </c>
      <c r="B31" s="1"/>
      <c r="C31" s="1"/>
      <c r="D31" s="1"/>
      <c r="E31" s="1"/>
      <c r="F31" s="1"/>
      <c r="G31" s="1"/>
      <c r="H31" s="1"/>
      <c r="I31" s="1"/>
      <c r="J31" s="1"/>
    </row>
    <row r="32" spans="1:1" ht="33.75" thickBot="1" customHeight="1">
      <c r="A32" s="1" t="s">
        <v>49</v>
      </c>
      <c r="B32" s="1"/>
      <c r="C32" s="1"/>
      <c r="D32" s="1"/>
      <c r="E32" s="1"/>
      <c r="F32" s="1"/>
      <c r="G32" s="1"/>
      <c r="H32" s="1"/>
      <c r="I32" s="1"/>
      <c r="J32" s="1"/>
    </row>
    <row r="33" spans="1:1" ht="33.75" thickBot="1" customHeight="1">
      <c r="A33" s="1" t="s">
        <v>50</v>
      </c>
      <c r="B33" s="1"/>
      <c r="C33" s="1"/>
      <c r="D33" s="1"/>
      <c r="E33" s="1"/>
      <c r="F33" s="1"/>
      <c r="G33" s="1"/>
      <c r="H33" s="1"/>
      <c r="I33" s="1"/>
      <c r="J33" s="1"/>
    </row>
  </sheetData>
  <mergeCells count="71">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31:J31"/>
    <mergeCell ref="A32:J32"/>
    <mergeCell ref="A33:J33"/>
  </mergeCells>
  <pageMargins left="0.147638" right="0.147638" top="0.206693" bottom="0.206693" header="0.0" footer="0.0"/>
  <pageSetup paperSize="9" orientation="portrait"/>
  <rowBreaks count="0" manualBreakCount="0">
    </rowBreaks>
</worksheet>
</file>