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<sst xmlns="http://schemas.openxmlformats.org/spreadsheetml/2006/main" count="56" uniqueCount="56">
  <si>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</si>
  <si>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FFI060</t>
  </si>
  <si>
    <t xml:space="preserve">m²</t>
  </si>
  <si>
    <t xml:space="preserve">Medianera de una hoja, de fábrica de bloque cerámico para revestir.</t>
  </si>
  <si>
    <r>
      <rPr>
        <sz val="8.25"/>
        <color rgb="FF000000"/>
        <rFont val="Arial"/>
        <family val="2"/>
      </rPr>
      <t xml:space="preserve">Medianera de una hoja, de 25 cm de espesor, de fábrica de bloque cerámico machihembrado, para revestir, 25x30x25 cm, con huecos verticales que permiten el paso de instalaciones sin rozas, con juntas horizontales y verticales de 10 mm de espesor, junta rehundida, recibida con mortero de cemento industrial, color gris, M-7,5, suministrado a granel. Revestimiento de los frentes de forjado con piezas cerámicas con huecos verticales y de los frentes de pilares con bloques cortados, colocados con el mismo mortero utilizado en el recibido de la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</si>
  <si>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</si>
  <si>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</si>
  <si>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</si>
  <si>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</si>
  <si>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</si>
  <si>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</si>
  <si>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</si>
  <si>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mt04lkk030a</t>
  </si>
  <si>
    <t xml:space="preserve">Ud</t>
  </si>
  <si>
    <t xml:space="preserve">Bloque cerámico machihembrado, para revestir, 25x30x25 cm, con huecos verticales que permiten el paso de instalaciones sin rozas, con aislamiento global de 50 dB(A) entre 100 y 5000 Hz, para uso en fábrica protegida (pieza P), densidad 754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</si>
  <si>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</si>
  <si>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</si>
  <si>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</si>
  <si>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</si>
  <si>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</si>
  <si>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</si>
  <si>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mt04lkk010a</t>
  </si>
  <si>
    <t xml:space="preserve">Ud</t>
  </si>
  <si>
    <t xml:space="preserve">Ladrillo cerámico machihembrado, para revestir, 33x30x7 cm, con huecos verticales que permiten el paso de instalaciones sin rozas, para uso en fábrica protegida (pieza P), densidad 846 kg/m³, según UNE-EN 771-1.</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</si>
  <si>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</si>
  <si>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</si>
  <si>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</si>
  <si>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</si>
  <si>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</si>
  <si>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</si>
  <si>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</si>
  <si>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</si>
  <si>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</si>
  <si>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</si>
  <si>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</si>
  <si>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</si>
  <si>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</si>
  <si>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</si>
  <si>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</si>
  <si>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</si>
  <si>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</si>
  <si>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3,11€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</si>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</sst>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14" customWidth="1"/>
    <col min="4" max="4" width="70.21"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12.6</v>
      </c>
      <c r="F10" s="11"/>
      <c r="G10" s="11"/>
      <c r="H10" s="12">
        <v>3.22</v>
      </c>
      <c r="I10" s="12">
        <f ca="1">ROUND(INDIRECT(ADDRESS(ROW()+(0), COLUMN()+(-4), 1))*INDIRECT(ADDRESS(ROW()+(0), COLUMN()+(-1), 1)), 2)</f>
        <v>40.57</v>
      </c>
    </row>
    <row r="11" spans="1:9" ht="13.50" thickBot="1" customHeight="1">
      <c r="A11" s="1" t="s">
        <v>15</v>
      </c>
      <c r="B11" s="1"/>
      <c r="C11" s="10" t="s">
        <v>16</v>
      </c>
      <c r="D11" s="1" t="s">
        <v>17</v>
      </c>
      <c r="E11" s="11">
        <v>0.006</v>
      </c>
      <c r="F11" s="11"/>
      <c r="G11" s="11"/>
      <c r="H11" s="12">
        <v>1.5</v>
      </c>
      <c r="I11" s="12">
        <f ca="1">ROUND(INDIRECT(ADDRESS(ROW()+(0), COLUMN()+(-4), 1))*INDIRECT(ADDRESS(ROW()+(0), COLUMN()+(-1), 1)), 2)</f>
        <v>0.01</v>
      </c>
    </row>
    <row r="12" spans="1:9" ht="24.00" thickBot="1" customHeight="1">
      <c r="A12" s="1" t="s">
        <v>18</v>
      </c>
      <c r="B12" s="1"/>
      <c r="C12" s="10" t="s">
        <v>19</v>
      </c>
      <c r="D12" s="1" t="s">
        <v>20</v>
      </c>
      <c r="E12" s="11">
        <v>0.034</v>
      </c>
      <c r="F12" s="11"/>
      <c r="G12" s="11"/>
      <c r="H12" s="12">
        <v>53.9</v>
      </c>
      <c r="I12" s="12">
        <f ca="1">ROUND(INDIRECT(ADDRESS(ROW()+(0), COLUMN()+(-4), 1))*INDIRECT(ADDRESS(ROW()+(0), COLUMN()+(-1), 1)), 2)</f>
        <v>1.83</v>
      </c>
    </row>
    <row r="13" spans="1:9" ht="34.50" thickBot="1" customHeight="1">
      <c r="A13" s="1" t="s">
        <v>21</v>
      </c>
      <c r="B13" s="1"/>
      <c r="C13" s="10" t="s">
        <v>22</v>
      </c>
      <c r="D13" s="1" t="s">
        <v>23</v>
      </c>
      <c r="E13" s="13">
        <v>1.3</v>
      </c>
      <c r="F13" s="13"/>
      <c r="G13" s="13"/>
      <c r="H13" s="14">
        <v>1.21</v>
      </c>
      <c r="I13" s="14">
        <f ca="1">ROUND(INDIRECT(ADDRESS(ROW()+(0), COLUMN()+(-4), 1))*INDIRECT(ADDRESS(ROW()+(0), COLUMN()+(-1), 1)), 2)</f>
        <v>1.57</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43.98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0.121</v>
      </c>
      <c r="F16" s="13"/>
      <c r="G16" s="13"/>
      <c r="H16" s="14">
        <v>1.94</v>
      </c>
      <c r="I16" s="14">
        <f ca="1">ROUND(INDIRECT(ADDRESS(ROW()+(0), COLUMN()+(-4), 1))*INDIRECT(ADDRESS(ROW()+(0), COLUMN()+(-1), 1)), 2)</f>
        <v>0.23</v>
      </c>
    </row>
    <row r="17" spans="1:9" ht="13.50" thickBot="1" customHeight="1">
      <c r="A17" s="15"/>
      <c r="B17" s="15"/>
      <c r="C17" s="15"/>
      <c r="D17" s="15"/>
      <c r="E17" s="9" t="s">
        <v>29</v>
      </c>
      <c r="F17" s="9"/>
      <c r="G17" s="9"/>
      <c r="H17" s="9"/>
      <c r="I17" s="17">
        <f ca="1">ROUND(SUM(INDIRECT(ADDRESS(ROW()+(-1), COLUMN()+(0), 1))), 2)</f>
        <v>0.23</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0.48</v>
      </c>
      <c r="F19" s="11"/>
      <c r="G19" s="11"/>
      <c r="H19" s="12">
        <v>22.13</v>
      </c>
      <c r="I19" s="12">
        <f ca="1">ROUND(INDIRECT(ADDRESS(ROW()+(0), COLUMN()+(-4), 1))*INDIRECT(ADDRESS(ROW()+(0), COLUMN()+(-1), 1)), 2)</f>
        <v>10.62</v>
      </c>
    </row>
    <row r="20" spans="1:9" ht="13.50" thickBot="1" customHeight="1">
      <c r="A20" s="1" t="s">
        <v>34</v>
      </c>
      <c r="B20" s="1"/>
      <c r="C20" s="10" t="s">
        <v>35</v>
      </c>
      <c r="D20" s="1" t="s">
        <v>36</v>
      </c>
      <c r="E20" s="13">
        <v>0.269</v>
      </c>
      <c r="F20" s="13"/>
      <c r="G20" s="13"/>
      <c r="H20" s="14">
        <v>20.78</v>
      </c>
      <c r="I20" s="14">
        <f ca="1">ROUND(INDIRECT(ADDRESS(ROW()+(0), COLUMN()+(-4), 1))*INDIRECT(ADDRESS(ROW()+(0), COLUMN()+(-1), 1)), 2)</f>
        <v>5.59</v>
      </c>
    </row>
    <row r="21" spans="1:9" ht="13.50" thickBot="1" customHeight="1">
      <c r="A21" s="15"/>
      <c r="B21" s="15"/>
      <c r="C21" s="15"/>
      <c r="D21" s="15"/>
      <c r="E21" s="9" t="s">
        <v>37</v>
      </c>
      <c r="F21" s="9"/>
      <c r="G21" s="9"/>
      <c r="H21" s="9"/>
      <c r="I21" s="17">
        <f ca="1">ROUND(SUM(INDIRECT(ADDRESS(ROW()+(-1), COLUMN()+(0), 1)),INDIRECT(ADDRESS(ROW()+(-2), COLUMN()+(0), 1))), 2)</f>
        <v>16.21</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3</v>
      </c>
      <c r="F23" s="13"/>
      <c r="G23" s="13"/>
      <c r="H23" s="14">
        <f ca="1">ROUND(SUM(INDIRECT(ADDRESS(ROW()+(-2), COLUMN()+(1), 1)),INDIRECT(ADDRESS(ROW()+(-6), COLUMN()+(1), 1)),INDIRECT(ADDRESS(ROW()+(-9), COLUMN()+(1), 1))), 2)</f>
        <v>60.42</v>
      </c>
      <c r="I23" s="14">
        <f ca="1">ROUND(INDIRECT(ADDRESS(ROW()+(0), COLUMN()+(-4), 1))*INDIRECT(ADDRESS(ROW()+(0), COLUMN()+(-1), 1))/100, 2)</f>
        <v>1.81</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62.23</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1.06202e+006</v>
      </c>
      <c r="G28" s="29">
        <v>1.06202e+006</v>
      </c>
      <c r="H28" s="29"/>
      <c r="I28" s="29" t="s">
        <v>48</v>
      </c>
    </row>
    <row r="29" spans="1:9" ht="13.50" thickBot="1" customHeight="1">
      <c r="A29" s="30" t="s">
        <v>49</v>
      </c>
      <c r="B29" s="30"/>
      <c r="C29" s="30"/>
      <c r="D29" s="30"/>
      <c r="E29" s="30"/>
      <c r="F29" s="31"/>
      <c r="G29" s="31"/>
      <c r="H29" s="31"/>
      <c r="I29" s="31"/>
    </row>
    <row r="30" spans="1:9" ht="13.50" thickBot="1" customHeight="1">
      <c r="A30" s="28" t="s">
        <v>50</v>
      </c>
      <c r="B30" s="28"/>
      <c r="C30" s="28"/>
      <c r="D30" s="28"/>
      <c r="E30" s="28"/>
      <c r="F30" s="29">
        <v>1.18202e+006</v>
      </c>
      <c r="G30" s="29">
        <v>1.18202e+006</v>
      </c>
      <c r="H30" s="29"/>
      <c r="I30" s="29" t="s">
        <v>51</v>
      </c>
    </row>
    <row r="31" spans="1:9" ht="13.50" thickBot="1" customHeight="1">
      <c r="A31" s="30" t="s">
        <v>52</v>
      </c>
      <c r="B31" s="30"/>
      <c r="C31" s="30"/>
      <c r="D31" s="30"/>
      <c r="E31" s="30"/>
      <c r="F31" s="31"/>
      <c r="G31" s="31"/>
      <c r="H31" s="31"/>
      <c r="I31" s="31"/>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row r="36" spans="1:1" ht="33.75" thickBot="1" customHeight="1">
      <c r="A36" s="1" t="s">
        <v>55</v>
      </c>
      <c r="B36" s="1"/>
      <c r="C36" s="1"/>
      <c r="D36" s="1"/>
      <c r="E36" s="1"/>
      <c r="F36" s="1"/>
      <c r="G36" s="1"/>
      <c r="H36" s="1"/>
      <c r="I36" s="1"/>
    </row>
  </sheetData>
  <mergeCells count="52">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0:E30"/>
    <mergeCell ref="F30:F31"/>
    <mergeCell ref="G30:H31"/>
    <mergeCell ref="I30:I31"/>
    <mergeCell ref="A31:E31"/>
    <mergeCell ref="A34:I34"/>
    <mergeCell ref="A35:I35"/>
    <mergeCell ref="A36:I36"/>
  </mergeCells>
  <pageMargins left="0.147638" right="0.147638" top="0.206693" bottom="0.206693" header="0.0" footer="0.0"/>
  <pageSetup paperSize="9" orientation="portrait"/>
  <rowBreaks count="0" manualBreakCount="0">
    </rowBreaks>
</worksheet>
</file>