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<sst xmlns="http://schemas.openxmlformats.org/spreadsheetml/2006/main" count="53" uniqueCount="53">
  <si>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</si>
  <si>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FFR010</t>
  </si>
  <si>
    <t xml:space="preserve">m²</t>
  </si>
  <si>
    <t xml:space="preserve">Hoja interior de fachada de dos hojas, de fábrica de ladrillo cerámico para revestir.</t>
  </si>
  <si>
    <r>
      <rPr>
        <sz val="8.25"/>
        <color rgb="FF000000"/>
        <rFont val="Arial"/>
        <family val="2"/>
      </rPr>
      <t xml:space="preserve">Hoja interior de fachada de dos hojas, de 7 cm de espesor, de fábrica de ladrillo cerámico hueco doble, para revestir, 33x16x7 cm, con juntas horizontales y verticales de 10 mm de espesor, recibida con mortero de cemento industrial, color gris, M-5, suministrado a granel. El precio no incluye la formación de los dinteles de los huecos de fachada.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</si>
  <si>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</si>
  <si>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</si>
  <si>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</si>
  <si>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</si>
  <si>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</si>
  <si>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</si>
  <si>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</si>
  <si>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mt04lvc010g</t>
  </si>
  <si>
    <t xml:space="preserve">Ud</t>
  </si>
  <si>
    <t xml:space="preserve">Ladrillo cerámico hueco doble, para revestir, 33x16x7 cm, para uso en fábrica protegida (pieza P), densidad 810 kg/m³, según UNE-EN 771-1.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</si>
  <si>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</si>
  <si>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</si>
  <si>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</si>
  <si>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</si>
  <si>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</si>
  <si>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</si>
  <si>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</si>
  <si>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</si>
  <si>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</si>
  <si>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</si>
  <si>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</si>
  <si>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</si>
  <si>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</si>
  <si>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</si>
  <si>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</si>
  <si>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</si>
  <si>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</si>
  <si>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</si>
  <si>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</si>
  <si>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</si>
  <si>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</si>
  <si>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</si>
  <si>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</si>
  <si>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1,55€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</si>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</sst>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19" customWidth="1"/>
    <col min="4" max="4" width="6.46" customWidth="1"/>
    <col min="5" max="5" width="70.38" customWidth="1"/>
    <col min="6" max="6" width="1.70" customWidth="1"/>
    <col min="7" max="7" width="12.75" customWidth="1"/>
    <col min="8" max="8" width="2.21" customWidth="1"/>
    <col min="9" max="9" width="12.24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18</v>
      </c>
      <c r="G10" s="11"/>
      <c r="H10" s="11"/>
      <c r="I10" s="12">
        <v>0.44</v>
      </c>
      <c r="J10" s="12">
        <f ca="1">ROUND(INDIRECT(ADDRESS(ROW()+(0), COLUMN()+(-4), 1))*INDIRECT(ADDRESS(ROW()+(0), COLUMN()+(-1), 1)), 2)</f>
        <v>7.92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0.004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3"/>
      <c r="H12" s="13"/>
      <c r="I12" s="14">
        <v>50.2</v>
      </c>
      <c r="J12" s="14">
        <f ca="1">ROUND(INDIRECT(ADDRESS(ROW()+(0), COLUMN()+(-4), 1))*INDIRECT(ADDRESS(ROW()+(0), COLUMN()+(-1), 1)), 2)</f>
        <v>0.6</v>
      </c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17">
        <f ca="1">ROUND(SUM(INDIRECT(ADDRESS(ROW()+(-1), COLUMN()+(0), 1)),INDIRECT(ADDRESS(ROW()+(-2), COLUMN()+(0), 1)),INDIRECT(ADDRESS(ROW()+(-3), COLUMN()+(0), 1))), 2)</f>
        <v>8.53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0.045</v>
      </c>
      <c r="G15" s="13"/>
      <c r="H15" s="13"/>
      <c r="I15" s="14">
        <v>1.94</v>
      </c>
      <c r="J15" s="14">
        <f ca="1">ROUND(INDIRECT(ADDRESS(ROW()+(0), COLUMN()+(-4), 1))*INDIRECT(ADDRESS(ROW()+(0), COLUMN()+(-1), 1)), 2)</f>
        <v>0.09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1))), 2)</f>
        <v>0.09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0.306</v>
      </c>
      <c r="G18" s="11"/>
      <c r="H18" s="11"/>
      <c r="I18" s="12">
        <v>22.13</v>
      </c>
      <c r="J18" s="12">
        <f ca="1">ROUND(INDIRECT(ADDRESS(ROW()+(0), COLUMN()+(-4), 1))*INDIRECT(ADDRESS(ROW()+(0), COLUMN()+(-1), 1)), 2)</f>
        <v>6.77</v>
      </c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0.166</v>
      </c>
      <c r="G19" s="13"/>
      <c r="H19" s="13"/>
      <c r="I19" s="14">
        <v>20.78</v>
      </c>
      <c r="J19" s="14">
        <f ca="1">ROUND(INDIRECT(ADDRESS(ROW()+(0), COLUMN()+(-4), 1))*INDIRECT(ADDRESS(ROW()+(0), COLUMN()+(-1), 1)), 2)</f>
        <v>3.45</v>
      </c>
    </row>
    <row r="20" spans="1:10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9"/>
      <c r="J20" s="17">
        <f ca="1">ROUND(SUM(INDIRECT(ADDRESS(ROW()+(-1), COLUMN()+(0), 1)),INDIRECT(ADDRESS(ROW()+(-2), COLUMN()+(0), 1))), 2)</f>
        <v>10.22</v>
      </c>
    </row>
    <row r="21" spans="1:10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36</v>
      </c>
      <c r="D22" s="20"/>
      <c r="E22" s="19" t="s">
        <v>37</v>
      </c>
      <c r="F22" s="13">
        <v>3</v>
      </c>
      <c r="G22" s="13"/>
      <c r="H22" s="13"/>
      <c r="I22" s="14">
        <f ca="1">ROUND(SUM(INDIRECT(ADDRESS(ROW()+(-2), COLUMN()+(1), 1)),INDIRECT(ADDRESS(ROW()+(-6), COLUMN()+(1), 1)),INDIRECT(ADDRESS(ROW()+(-9), COLUMN()+(1), 1))), 2)</f>
        <v>18.84</v>
      </c>
      <c r="J22" s="14">
        <f ca="1">ROUND(INDIRECT(ADDRESS(ROW()+(0), COLUMN()+(-4), 1))*INDIRECT(ADDRESS(ROW()+(0), COLUMN()+(-1), 1))/100, 2)</f>
        <v>0.57</v>
      </c>
    </row>
    <row r="23" spans="1:10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4"/>
      <c r="H23" s="24"/>
      <c r="I23" s="25"/>
      <c r="J23" s="26">
        <f ca="1">ROUND(SUM(INDIRECT(ADDRESS(ROW()+(-1), COLUMN()+(0), 1)),INDIRECT(ADDRESS(ROW()+(-3), COLUMN()+(0), 1)),INDIRECT(ADDRESS(ROW()+(-7), COLUMN()+(0), 1)),INDIRECT(ADDRESS(ROW()+(-10), COLUMN()+(0), 1))), 2)</f>
        <v>19.41</v>
      </c>
    </row>
    <row r="26" spans="1:10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8"/>
      <c r="G27" s="29">
        <v>1.06202e+006</v>
      </c>
      <c r="H27" s="29">
        <v>1.06202e+006</v>
      </c>
      <c r="I27" s="29"/>
      <c r="J27" s="29" t="s">
        <v>45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0"/>
      <c r="G28" s="31"/>
      <c r="H28" s="31"/>
      <c r="I28" s="31"/>
      <c r="J28" s="31"/>
    </row>
    <row r="29" spans="1:10" ht="13.50" thickBot="1" customHeight="1">
      <c r="A29" s="28" t="s">
        <v>47</v>
      </c>
      <c r="B29" s="28"/>
      <c r="C29" s="28"/>
      <c r="D29" s="28"/>
      <c r="E29" s="28"/>
      <c r="F29" s="28"/>
      <c r="G29" s="29">
        <v>1.18202e+006</v>
      </c>
      <c r="H29" s="29">
        <v>1.18202e+006</v>
      </c>
      <c r="I29" s="29"/>
      <c r="J29" s="29" t="s">
        <v>48</v>
      </c>
    </row>
    <row r="30" spans="1:10" ht="13.50" thickBot="1" customHeight="1">
      <c r="A30" s="30" t="s">
        <v>49</v>
      </c>
      <c r="B30" s="30"/>
      <c r="C30" s="30"/>
      <c r="D30" s="30"/>
      <c r="E30" s="30"/>
      <c r="F30" s="30"/>
      <c r="G30" s="31"/>
      <c r="H30" s="31"/>
      <c r="I30" s="31"/>
      <c r="J30" s="3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51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52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66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I13"/>
    <mergeCell ref="A14:B14"/>
    <mergeCell ref="C14:D14"/>
    <mergeCell ref="E14:H14"/>
    <mergeCell ref="A15:B15"/>
    <mergeCell ref="C15:D15"/>
    <mergeCell ref="F15:H15"/>
    <mergeCell ref="A16:B16"/>
    <mergeCell ref="C16:D16"/>
    <mergeCell ref="F16:I16"/>
    <mergeCell ref="A17:B17"/>
    <mergeCell ref="C17:D17"/>
    <mergeCell ref="E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E23"/>
    <mergeCell ref="F23:I23"/>
    <mergeCell ref="A26:F26"/>
    <mergeCell ref="H26:I26"/>
    <mergeCell ref="A27:F27"/>
    <mergeCell ref="G27:G28"/>
    <mergeCell ref="H27:I28"/>
    <mergeCell ref="J27:J28"/>
    <mergeCell ref="A28:F28"/>
    <mergeCell ref="A29:F29"/>
    <mergeCell ref="G29:G30"/>
    <mergeCell ref="H29:I30"/>
    <mergeCell ref="J29:J30"/>
    <mergeCell ref="A30:F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