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<sst xmlns="http://schemas.openxmlformats.org/spreadsheetml/2006/main" count="80" uniqueCount="80">
  <si>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</si>
  <si>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FFZ020</t>
  </si>
  <si>
    <t xml:space="preserve">m²</t>
  </si>
  <si>
    <t xml:space="preserve">Hoja exterior de fachada de dos hojas, de fábrica de bloque de hormigón para revestir.</t>
  </si>
  <si>
    <r>
      <rPr>
        <sz val="8.25"/>
        <color rgb="FF000000"/>
        <rFont val="Arial"/>
        <family val="2"/>
      </rPr>
      <t xml:space="preserve">Hoja exterior de fachada de dos hojas, de 25 cm de espesor, de fábrica de bloque hueco de hormigón, para revestir, color gris, 40x20x25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 Revestimiento de los frentes de forjado con plaquetas de hormigón y de los frentes de pilares con bloques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</si>
  <si>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</si>
  <si>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</si>
  <si>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</si>
  <si>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</si>
  <si>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</si>
  <si>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</si>
  <si>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</si>
  <si>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mt02bhg010ee</t>
  </si>
  <si>
    <t xml:space="preserve">Ud</t>
  </si>
  <si>
    <t xml:space="preserve">Bloque hueco de hormigón, para revestir, color gris, 40x20x25 cm, categoría II, resistencia normalizada R10 (10 N/mm²), densidad 1100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</si>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</sst>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1.35</v>
      </c>
      <c r="I10" s="12">
        <f ca="1">ROUND(INDIRECT(ADDRESS(ROW()+(0), COLUMN()+(-4), 1))*INDIRECT(ADDRESS(ROW()+(0), COLUMN()+(-1), 1)), 2)</f>
        <v>17.55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0.013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0.036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1.81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4.623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0.46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0.11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0.012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1"/>
      <c r="G17" s="11"/>
      <c r="H17" s="12">
        <v>0.3</v>
      </c>
      <c r="I17" s="12">
        <f ca="1">ROUND(INDIRECT(ADDRESS(ROW()+(0), COLUMN()+(-4), 1))*INDIRECT(ADDRESS(ROW()+(0), COLUMN()+(-1), 1)), 2)</f>
        <v>1.2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0.44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1"/>
      <c r="H19" s="12">
        <v>19.25</v>
      </c>
      <c r="I19" s="12">
        <f ca="1">ROUND(INDIRECT(ADDRESS(ROW()+(0), COLUMN()+(-4), 1))*INDIRECT(ADDRESS(ROW()+(0), COLUMN()+(-1), 1)), 2)</f>
        <v>0.06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3"/>
      <c r="G20" s="13"/>
      <c r="H20" s="14">
        <v>1.87</v>
      </c>
      <c r="I20" s="14">
        <f ca="1">ROUND(INDIRECT(ADDRESS(ROW()+(0), COLUMN()+(-4), 1))*INDIRECT(ADDRESS(ROW()+(0), COLUMN()+(-1), 1)), 2)</f>
        <v>0.02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22.99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24.00" thickBot="1" customHeight="1">
      <c r="A23" s="1" t="s">
        <v>47</v>
      </c>
      <c r="B23" s="1"/>
      <c r="C23" s="10" t="s">
        <v>48</v>
      </c>
      <c r="D23" s="1" t="s">
        <v>49</v>
      </c>
      <c r="E23" s="13">
        <v>0.129</v>
      </c>
      <c r="F23" s="13"/>
      <c r="G23" s="13"/>
      <c r="H23" s="14">
        <v>1.94</v>
      </c>
      <c r="I23" s="14">
        <f ca="1">ROUND(INDIRECT(ADDRESS(ROW()+(0), COLUMN()+(-4), 1))*INDIRECT(ADDRESS(ROW()+(0), COLUMN()+(-1), 1)), 2)</f>
        <v>0.25</v>
      </c>
    </row>
    <row r="24" spans="1:9" ht="13.50" thickBot="1" customHeight="1">
      <c r="A24" s="15"/>
      <c r="B24" s="15"/>
      <c r="C24" s="15"/>
      <c r="D24" s="15"/>
      <c r="E24" s="9" t="s">
        <v>50</v>
      </c>
      <c r="F24" s="9"/>
      <c r="G24" s="9"/>
      <c r="H24" s="9"/>
      <c r="I24" s="17">
        <f ca="1">ROUND(SUM(INDIRECT(ADDRESS(ROW()+(-1), COLUMN()+(0), 1))), 2)</f>
        <v>0.25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0.664</v>
      </c>
      <c r="F26" s="11"/>
      <c r="G26" s="11"/>
      <c r="H26" s="12">
        <v>22.13</v>
      </c>
      <c r="I26" s="12">
        <f ca="1">ROUND(INDIRECT(ADDRESS(ROW()+(0), COLUMN()+(-4), 1))*INDIRECT(ADDRESS(ROW()+(0), COLUMN()+(-1), 1)), 2)</f>
        <v>14.69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0.411</v>
      </c>
      <c r="F27" s="13"/>
      <c r="G27" s="13"/>
      <c r="H27" s="14">
        <v>20.78</v>
      </c>
      <c r="I27" s="14">
        <f ca="1">ROUND(INDIRECT(ADDRESS(ROW()+(0), COLUMN()+(-4), 1))*INDIRECT(ADDRESS(ROW()+(0), COLUMN()+(-1), 1)), 2)</f>
        <v>8.54</v>
      </c>
    </row>
    <row r="28" spans="1:9" ht="13.50" thickBot="1" customHeight="1">
      <c r="A28" s="15"/>
      <c r="B28" s="15"/>
      <c r="C28" s="15"/>
      <c r="D28" s="15"/>
      <c r="E28" s="9" t="s">
        <v>58</v>
      </c>
      <c r="F28" s="9"/>
      <c r="G28" s="9"/>
      <c r="H28" s="9"/>
      <c r="I28" s="17">
        <f ca="1">ROUND(SUM(INDIRECT(ADDRESS(ROW()+(-1), COLUMN()+(0), 1)),INDIRECT(ADDRESS(ROW()+(-2), COLUMN()+(0), 1))), 2)</f>
        <v>23.23</v>
      </c>
    </row>
    <row r="29" spans="1:9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3"/>
      <c r="G30" s="13"/>
      <c r="H30" s="14">
        <f ca="1">ROUND(SUM(INDIRECT(ADDRESS(ROW()+(-2), COLUMN()+(1), 1)),INDIRECT(ADDRESS(ROW()+(-6), COLUMN()+(1), 1)),INDIRECT(ADDRESS(ROW()+(-9), COLUMN()+(1), 1))), 2)</f>
        <v>46.47</v>
      </c>
      <c r="I30" s="14">
        <f ca="1">ROUND(INDIRECT(ADDRESS(ROW()+(0), COLUMN()+(-4), 1))*INDIRECT(ADDRESS(ROW()+(0), COLUMN()+(-1), 1))/100, 2)</f>
        <v>1.39</v>
      </c>
    </row>
    <row r="31" spans="1:9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4"/>
      <c r="H31" s="25"/>
      <c r="I31" s="26">
        <f ca="1">ROUND(SUM(INDIRECT(ADDRESS(ROW()+(-1), COLUMN()+(0), 1)),INDIRECT(ADDRESS(ROW()+(-3), COLUMN()+(0), 1)),INDIRECT(ADDRESS(ROW()+(-7), COLUMN()+(0), 1)),INDIRECT(ADDRESS(ROW()+(-10), COLUMN()+(0), 1))), 2)</f>
        <v>47.86</v>
      </c>
    </row>
    <row r="34" spans="1:9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/>
      <c r="I34" s="27" t="s">
        <v>67</v>
      </c>
    </row>
    <row r="35" spans="1:9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/>
      <c r="I35" s="29" t="s">
        <v>69</v>
      </c>
    </row>
    <row r="36" spans="1:9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/>
      <c r="I37" s="29" t="s">
        <v>72</v>
      </c>
    </row>
    <row r="38" spans="1:9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/>
      <c r="I39" s="29" t="s">
        <v>75</v>
      </c>
    </row>
    <row r="40" spans="1:9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  <c r="I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</row>
  </sheetData>
  <mergeCells count="7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H28"/>
    <mergeCell ref="A29:B29"/>
    <mergeCell ref="D29:G29"/>
    <mergeCell ref="A30:B30"/>
    <mergeCell ref="E30:G30"/>
    <mergeCell ref="A31:D31"/>
    <mergeCell ref="E31:H31"/>
    <mergeCell ref="A34:E34"/>
    <mergeCell ref="G34:H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