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<sst xmlns="http://schemas.openxmlformats.org/spreadsheetml/2006/main" count="77" uniqueCount="77">
  <si>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</si>
  <si>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FFZ035</t>
  </si>
  <si>
    <t xml:space="preserve">m²</t>
  </si>
  <si>
    <t xml:space="preserve">Hoja exterior de fachada de dos hojas, de fábrica de bloque cerámico aligerado para revestir, con cámara de aire ligeramente ventilada.</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</si>
  <si>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confeccionado en obra, con 250 kg/m³ de cemento, color gris, dosificación 1:6, suministrado en sacos.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 con cámara de aire ligeramente ventilada, mediante la realización de aberturas de ventilación, con un área efectiva de 10 cm² por cada m de fachada (orificios, rejillas o llagas desprovistas de mortero) para ventilación de la cámara.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</si>
  <si>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</si>
  <si>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</si>
  <si>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</si>
  <si>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</si>
  <si>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</si>
  <si>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</si>
  <si>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</si>
  <si>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</si>
  <si>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</si>
  <si>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</si>
  <si>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</si>
  <si>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</si>
  <si>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</si>
  <si>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</si>
  <si>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</si>
  <si>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</si>
  <si>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</si>
  <si>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</si>
  <si>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</si>
  <si>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mt07aco010c</t>
  </si>
  <si>
    <t xml:space="preserve">kg</t>
  </si>
  <si>
    <t xml:space="preserve">Ferralla elaborada en taller industrial con acero en barras corrugadas, UNE-EN 10080 B 500 S, de varios diámetros.</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</si>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</sst>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13.50" thickBot="1" customHeight="1">
      <c r="A12" s="1" t="s">
        <v>18</v>
      </c>
      <c r="B12" s="1"/>
      <c r="C12" s="10" t="s">
        <v>19</v>
      </c>
      <c r="D12" s="10"/>
      <c r="E12" s="1" t="s">
        <v>20</v>
      </c>
      <c r="F12" s="11">
        <v>0.021</v>
      </c>
      <c r="G12" s="11"/>
      <c r="H12" s="11"/>
      <c r="I12" s="12">
        <v>18</v>
      </c>
      <c r="J12" s="12">
        <f ca="1">ROUND(INDIRECT(ADDRESS(ROW()+(0), COLUMN()+(-4), 1))*INDIRECT(ADDRESS(ROW()+(0), COLUMN()+(-1), 1)), 2)</f>
        <v>0.38</v>
      </c>
    </row>
    <row r="13" spans="1:10" ht="13.50" thickBot="1" customHeight="1">
      <c r="A13" s="1" t="s">
        <v>21</v>
      </c>
      <c r="B13" s="1"/>
      <c r="C13" s="10" t="s">
        <v>22</v>
      </c>
      <c r="D13" s="10"/>
      <c r="E13" s="1" t="s">
        <v>23</v>
      </c>
      <c r="F13" s="11">
        <v>7.448</v>
      </c>
      <c r="G13" s="11"/>
      <c r="H13" s="11"/>
      <c r="I13" s="12">
        <v>0.1</v>
      </c>
      <c r="J13" s="12">
        <f ca="1">ROUND(INDIRECT(ADDRESS(ROW()+(0), COLUMN()+(-4), 1))*INDIRECT(ADDRESS(ROW()+(0), COLUMN()+(-1), 1)), 2)</f>
        <v>0.74</v>
      </c>
    </row>
    <row r="14" spans="1:10" ht="24.00" thickBot="1" customHeight="1">
      <c r="A14" s="1" t="s">
        <v>24</v>
      </c>
      <c r="B14" s="1"/>
      <c r="C14" s="10" t="s">
        <v>25</v>
      </c>
      <c r="D14" s="10"/>
      <c r="E14" s="1" t="s">
        <v>26</v>
      </c>
      <c r="F14" s="11">
        <v>0.7</v>
      </c>
      <c r="G14" s="11"/>
      <c r="H14" s="11"/>
      <c r="I14" s="12">
        <v>1.6</v>
      </c>
      <c r="J14" s="12">
        <f ca="1">ROUND(INDIRECT(ADDRESS(ROW()+(0), COLUMN()+(-4), 1))*INDIRECT(ADDRESS(ROW()+(0), COLUMN()+(-1), 1)), 2)</f>
        <v>1.12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0.008</v>
      </c>
      <c r="G23" s="13"/>
      <c r="H23" s="13"/>
      <c r="I23" s="14">
        <v>3.45</v>
      </c>
      <c r="J23" s="14">
        <f ca="1">ROUND(INDIRECT(ADDRESS(ROW()+(0), COLUMN()+(-4), 1))*INDIRECT(ADDRESS(ROW()+(0), COLUMN()+(-1), 1)), 2)</f>
        <v>0.03</v>
      </c>
    </row>
    <row r="24" spans="1:10" ht="13.50" thickBot="1" customHeight="1">
      <c r="A24" s="15"/>
      <c r="B24" s="15"/>
      <c r="C24" s="15"/>
      <c r="D24" s="15"/>
      <c r="E24" s="15"/>
      <c r="F24" s="9" t="s">
        <v>50</v>
      </c>
      <c r="G24" s="9"/>
      <c r="H24" s="9"/>
      <c r="I24" s="9"/>
      <c r="J24" s="17">
        <f ca="1">ROUND(SUM(INDIRECT(ADDRESS(ROW()+(-1), COLUMN()+(0), 1))), 2)</f>
        <v>0.03</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0.531</v>
      </c>
      <c r="G26" s="11"/>
      <c r="H26" s="11"/>
      <c r="I26" s="12">
        <v>22.13</v>
      </c>
      <c r="J26" s="12">
        <f ca="1">ROUND(INDIRECT(ADDRESS(ROW()+(0), COLUMN()+(-4), 1))*INDIRECT(ADDRESS(ROW()+(0), COLUMN()+(-1), 1)), 2)</f>
        <v>11.75</v>
      </c>
    </row>
    <row r="27" spans="1:10" ht="13.50" thickBot="1" customHeight="1">
      <c r="A27" s="1" t="s">
        <v>55</v>
      </c>
      <c r="B27" s="1"/>
      <c r="C27" s="10" t="s">
        <v>56</v>
      </c>
      <c r="D27" s="10"/>
      <c r="E27" s="1" t="s">
        <v>57</v>
      </c>
      <c r="F27" s="13">
        <v>0.446</v>
      </c>
      <c r="G27" s="13"/>
      <c r="H27" s="13"/>
      <c r="I27" s="14">
        <v>20.78</v>
      </c>
      <c r="J27" s="14">
        <f ca="1">ROUND(INDIRECT(ADDRESS(ROW()+(0), COLUMN()+(-4), 1))*INDIRECT(ADDRESS(ROW()+(0), COLUMN()+(-1), 1)), 2)</f>
        <v>9.27</v>
      </c>
    </row>
    <row r="28" spans="1:10" ht="13.50" thickBot="1" customHeight="1">
      <c r="A28" s="15"/>
      <c r="B28" s="15"/>
      <c r="C28" s="15"/>
      <c r="D28" s="15"/>
      <c r="E28" s="15"/>
      <c r="F28" s="9" t="s">
        <v>58</v>
      </c>
      <c r="G28" s="9"/>
      <c r="H28" s="9"/>
      <c r="I28" s="9"/>
      <c r="J28" s="17">
        <f ca="1">ROUND(SUM(INDIRECT(ADDRESS(ROW()+(-1), COLUMN()+(0), 1)),INDIRECT(ADDRESS(ROW()+(-2), COLUMN()+(0), 1))), 2)</f>
        <v>21.02</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41.72</v>
      </c>
      <c r="J30" s="14">
        <f ca="1">ROUND(INDIRECT(ADDRESS(ROW()+(0), COLUMN()+(-4), 1))*INDIRECT(ADDRESS(ROW()+(0), COLUMN()+(-1), 1))/100, 2)</f>
        <v>1.25</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42.97</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172012</v>
      </c>
      <c r="H37" s="29">
        <v>172013</v>
      </c>
      <c r="I37" s="29"/>
      <c r="J37" s="29" t="s">
        <v>72</v>
      </c>
    </row>
    <row r="38" spans="1:10" ht="13.50" thickBot="1" customHeight="1">
      <c r="A38" s="30" t="s">
        <v>73</v>
      </c>
      <c r="B38" s="30"/>
      <c r="C38" s="30"/>
      <c r="D38" s="30"/>
      <c r="E38" s="30"/>
      <c r="F38" s="30"/>
      <c r="G38" s="31"/>
      <c r="H38" s="31"/>
      <c r="I38" s="31"/>
      <c r="J38" s="3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row r="43" spans="1:1" ht="33.75" thickBot="1" customHeight="1">
      <c r="A43" s="1" t="s">
        <v>76</v>
      </c>
      <c r="B43" s="1"/>
      <c r="C43" s="1"/>
      <c r="D43" s="1"/>
      <c r="E43" s="1"/>
      <c r="F43" s="1"/>
      <c r="G43" s="1"/>
      <c r="H43" s="1"/>
      <c r="I43" s="1"/>
      <c r="J43" s="1"/>
    </row>
  </sheetData>
  <mergeCells count="90">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