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<sst xmlns="http://schemas.openxmlformats.org/spreadsheetml/2006/main" count="80" uniqueCount="80">
  <si>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</si>
  <si>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FFZ035</t>
  </si>
  <si>
    <t xml:space="preserve">m²</t>
  </si>
  <si>
    <t xml:space="preserve">Hoja exterior de fachada de dos hojas, de fábrica de bloque cerámico aligerado para revestir, con cámara de aire ligeramente ventilada.</t>
  </si>
  <si>
    <r>
      <rPr>
        <sz val="8.25"/>
        <color rgb="FF000000"/>
        <rFont val="Arial"/>
        <family val="2"/>
      </rPr>
      <t xml:space="preserve">Hoja exterior de fachada de dos hojas, de 14 cm de espesor, de fábrica de bloque cerámico aligerado machihembrado, 30x19x14 cm, para revestir, con juntas horizontales de 10 mm de espesor, junta rehundida, recibida con mortero de cemento industrial, color gris, M-5, suministrado a granel. Dintel de fábrica armada de bloques en "U" cerámicos aligerados, macizado de hormigón de relleno, HA-25/B/12/XC2, preparado en obra; montaje y desmontaje de apeo. Revestimiento de los frentes de forjado con plaquetas cerámicas aligeradas y de los frentes de pilares con bloques cortados, colocados con el mismo mortero utilizado en el recibido de la fábrica; con cámara de aire ligeramente ventilada, mediante la realización de aberturas de ventilación, con un área efectiva de 10 cm² por cada m de fachada (orificios, rejillas o llagas desprovistas de mortero) para ventilación de la cámara. El precio no incluye el drenaje ni las rejillas de ventilación.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</si>
  <si>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</si>
  <si>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</si>
  <si>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</si>
  <si>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</si>
  <si>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</si>
  <si>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</si>
  <si>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</si>
  <si>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mt02btr020ae</t>
  </si>
  <si>
    <t xml:space="preserve">Ud</t>
  </si>
  <si>
    <t xml:space="preserve">Bloque cerámico aligerado machihembrado, 30x19x14 cm, para revestir, para uso en fábrica protegida (pieza P), densidad 938 kg/m³; con el precio incrementado el 20% en concepto de piezas especiales.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</si>
  <si>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</si>
  <si>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</si>
  <si>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</si>
  <si>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</si>
  <si>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</si>
  <si>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</si>
  <si>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mt07aco010c</t>
  </si>
  <si>
    <t xml:space="preserve">kg</t>
  </si>
  <si>
    <t xml:space="preserve">Ferralla elaborada en taller industrial con acero en barras corrugadas, UNE-EN 10080 B 500 S, de varios diámetros.</t>
  </si>
  <si>
    <t xml:space="preserve">mt08cem011a</t>
  </si>
  <si>
    <t xml:space="preserve">kg</t>
  </si>
  <si>
    <t xml:space="preserve">Cemento Portland CEM II/B-L 32,5 R, color gris, en sacos, según UNE-EN 197-1.</t>
  </si>
  <si>
    <t xml:space="preserve">mt01arg006</t>
  </si>
  <si>
    <t xml:space="preserve">t</t>
  </si>
  <si>
    <t xml:space="preserve">Arena de cantera, para hormigón preparado en obra.</t>
  </si>
  <si>
    <t xml:space="preserve">mt01arg007b</t>
  </si>
  <si>
    <t xml:space="preserve">t</t>
  </si>
  <si>
    <t xml:space="preserve">Árido grueso homogeneizado, de tamaño máximo 12 mm.</t>
  </si>
  <si>
    <t xml:space="preserve">mt02btr025a</t>
  </si>
  <si>
    <t xml:space="preserve">Ud</t>
  </si>
  <si>
    <t xml:space="preserve">Plaqueta cerámica aligerada machihembrada, 30x19x4,8 cm, para revestir, para uso en fábrica protegida (pieza P), densidad 485 kg/m³. Según UNE-EN 771-1.</t>
  </si>
  <si>
    <t xml:space="preserve">mt50spa050m</t>
  </si>
  <si>
    <t xml:space="preserve">m³</t>
  </si>
  <si>
    <t xml:space="preserve">Tablón de madera de pino, dimensiones 20x7,2 cm.</t>
  </si>
  <si>
    <t xml:space="preserve">mt50spa081a</t>
  </si>
  <si>
    <t xml:space="preserve">Ud</t>
  </si>
  <si>
    <t xml:space="preserve">Puntal metálico telescópico, de hasta 3 m de altura.</t>
  </si>
  <si>
    <t xml:space="preserve">mt50spa101</t>
  </si>
  <si>
    <t xml:space="preserve">kg</t>
  </si>
  <si>
    <t xml:space="preserve">Clavos de acero.</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</si>
  <si>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</si>
  <si>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</si>
  <si>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</si>
  <si>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</si>
  <si>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</si>
  <si>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</si>
  <si>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</si>
  <si>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</si>
  <si>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</si>
  <si>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</si>
  <si>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</si>
  <si>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</si>
  <si>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</si>
  <si>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</si>
  <si>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</si>
  <si>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</si>
  <si>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</si>
  <si>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1,55€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</si>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</sst>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1">
        <v>18</v>
      </c>
      <c r="G10" s="11"/>
      <c r="H10" s="11"/>
      <c r="I10" s="12">
        <v>0.6</v>
      </c>
      <c r="J10" s="12">
        <f ca="1">ROUND(INDIRECT(ADDRESS(ROW()+(0), COLUMN()+(-4), 1))*INDIRECT(ADDRESS(ROW()+(0), COLUMN()+(-1), 1)), 2)</f>
        <v>10.8</v>
      </c>
    </row>
    <row r="11" spans="1:10" ht="13.50" thickBot="1" customHeight="1">
      <c r="A11" s="1" t="s">
        <v>15</v>
      </c>
      <c r="B11" s="1"/>
      <c r="C11" s="10" t="s">
        <v>16</v>
      </c>
      <c r="D11" s="10"/>
      <c r="E11" s="1" t="s">
        <v>17</v>
      </c>
      <c r="F11" s="11">
        <v>0.01</v>
      </c>
      <c r="G11" s="11"/>
      <c r="H11" s="11"/>
      <c r="I11" s="12">
        <v>1.5</v>
      </c>
      <c r="J11" s="12">
        <f ca="1">ROUND(INDIRECT(ADDRESS(ROW()+(0), COLUMN()+(-4), 1))*INDIRECT(ADDRESS(ROW()+(0), COLUMN()+(-1), 1)), 2)</f>
        <v>0.02</v>
      </c>
    </row>
    <row r="12" spans="1:10" ht="24.00" thickBot="1" customHeight="1">
      <c r="A12" s="1" t="s">
        <v>18</v>
      </c>
      <c r="B12" s="1"/>
      <c r="C12" s="10" t="s">
        <v>19</v>
      </c>
      <c r="D12" s="10"/>
      <c r="E12" s="1" t="s">
        <v>20</v>
      </c>
      <c r="F12" s="11">
        <v>0.014</v>
      </c>
      <c r="G12" s="11"/>
      <c r="H12" s="11"/>
      <c r="I12" s="12">
        <v>50.2</v>
      </c>
      <c r="J12" s="12">
        <f ca="1">ROUND(INDIRECT(ADDRESS(ROW()+(0), COLUMN()+(-4), 1))*INDIRECT(ADDRESS(ROW()+(0), COLUMN()+(-1), 1)), 2)</f>
        <v>0.7</v>
      </c>
    </row>
    <row r="13" spans="1:10" ht="24.00" thickBot="1" customHeight="1">
      <c r="A13" s="1" t="s">
        <v>21</v>
      </c>
      <c r="B13" s="1"/>
      <c r="C13" s="10" t="s">
        <v>22</v>
      </c>
      <c r="D13" s="10"/>
      <c r="E13" s="1" t="s">
        <v>23</v>
      </c>
      <c r="F13" s="11">
        <v>0.7</v>
      </c>
      <c r="G13" s="11"/>
      <c r="H13" s="11"/>
      <c r="I13" s="12">
        <v>1.6</v>
      </c>
      <c r="J13" s="12">
        <f ca="1">ROUND(INDIRECT(ADDRESS(ROW()+(0), COLUMN()+(-4), 1))*INDIRECT(ADDRESS(ROW()+(0), COLUMN()+(-1), 1)), 2)</f>
        <v>1.12</v>
      </c>
    </row>
    <row r="14" spans="1:10" ht="13.50" thickBot="1" customHeight="1">
      <c r="A14" s="1" t="s">
        <v>24</v>
      </c>
      <c r="B14" s="1"/>
      <c r="C14" s="10" t="s">
        <v>25</v>
      </c>
      <c r="D14" s="10"/>
      <c r="E14" s="1" t="s">
        <v>26</v>
      </c>
      <c r="F14" s="11">
        <v>2.46</v>
      </c>
      <c r="G14" s="11"/>
      <c r="H14" s="11"/>
      <c r="I14" s="12">
        <v>0.1</v>
      </c>
      <c r="J14" s="12">
        <f ca="1">ROUND(INDIRECT(ADDRESS(ROW()+(0), COLUMN()+(-4), 1))*INDIRECT(ADDRESS(ROW()+(0), COLUMN()+(-1), 1)), 2)</f>
        <v>0.25</v>
      </c>
    </row>
    <row r="15" spans="1:10" ht="13.50" thickBot="1" customHeight="1">
      <c r="A15" s="1" t="s">
        <v>27</v>
      </c>
      <c r="B15" s="1"/>
      <c r="C15" s="10" t="s">
        <v>28</v>
      </c>
      <c r="D15" s="10"/>
      <c r="E15" s="1" t="s">
        <v>29</v>
      </c>
      <c r="F15" s="11">
        <v>0.003</v>
      </c>
      <c r="G15" s="11"/>
      <c r="H15" s="11"/>
      <c r="I15" s="12">
        <v>17.5</v>
      </c>
      <c r="J15" s="12">
        <f ca="1">ROUND(INDIRECT(ADDRESS(ROW()+(0), COLUMN()+(-4), 1))*INDIRECT(ADDRESS(ROW()+(0), COLUMN()+(-1), 1)), 2)</f>
        <v>0.05</v>
      </c>
    </row>
    <row r="16" spans="1:10" ht="13.50" thickBot="1" customHeight="1">
      <c r="A16" s="1" t="s">
        <v>30</v>
      </c>
      <c r="B16" s="1"/>
      <c r="C16" s="10" t="s">
        <v>31</v>
      </c>
      <c r="D16" s="10"/>
      <c r="E16" s="1" t="s">
        <v>32</v>
      </c>
      <c r="F16" s="11">
        <v>0.007</v>
      </c>
      <c r="G16" s="11"/>
      <c r="H16" s="11"/>
      <c r="I16" s="12">
        <v>16.64</v>
      </c>
      <c r="J16" s="12">
        <f ca="1">ROUND(INDIRECT(ADDRESS(ROW()+(0), COLUMN()+(-4), 1))*INDIRECT(ADDRESS(ROW()+(0), COLUMN()+(-1), 1)), 2)</f>
        <v>0.12</v>
      </c>
    </row>
    <row r="17" spans="1:10" ht="24.00" thickBot="1" customHeight="1">
      <c r="A17" s="1" t="s">
        <v>33</v>
      </c>
      <c r="B17" s="1"/>
      <c r="C17" s="10" t="s">
        <v>34</v>
      </c>
      <c r="D17" s="10"/>
      <c r="E17" s="1" t="s">
        <v>35</v>
      </c>
      <c r="F17" s="11">
        <v>2</v>
      </c>
      <c r="G17" s="11"/>
      <c r="H17" s="11"/>
      <c r="I17" s="12">
        <v>0.25</v>
      </c>
      <c r="J17" s="12">
        <f ca="1">ROUND(INDIRECT(ADDRESS(ROW()+(0), COLUMN()+(-4), 1))*INDIRECT(ADDRESS(ROW()+(0), COLUMN()+(-1), 1)), 2)</f>
        <v>0.5</v>
      </c>
    </row>
    <row r="18" spans="1:10" ht="13.50" thickBot="1" customHeight="1">
      <c r="A18" s="1" t="s">
        <v>36</v>
      </c>
      <c r="B18" s="1"/>
      <c r="C18" s="10" t="s">
        <v>37</v>
      </c>
      <c r="D18" s="10"/>
      <c r="E18" s="1" t="s">
        <v>38</v>
      </c>
      <c r="F18" s="11">
        <v>0.001</v>
      </c>
      <c r="G18" s="11"/>
      <c r="H18" s="11"/>
      <c r="I18" s="12">
        <v>439.2</v>
      </c>
      <c r="J18" s="12">
        <f ca="1">ROUND(INDIRECT(ADDRESS(ROW()+(0), COLUMN()+(-4), 1))*INDIRECT(ADDRESS(ROW()+(0), COLUMN()+(-1), 1)), 2)</f>
        <v>0.44</v>
      </c>
    </row>
    <row r="19" spans="1:10" ht="13.50" thickBot="1" customHeight="1">
      <c r="A19" s="1" t="s">
        <v>39</v>
      </c>
      <c r="B19" s="1"/>
      <c r="C19" s="10" t="s">
        <v>40</v>
      </c>
      <c r="D19" s="10"/>
      <c r="E19" s="1" t="s">
        <v>41</v>
      </c>
      <c r="F19" s="11">
        <v>0.003</v>
      </c>
      <c r="G19" s="11"/>
      <c r="H19" s="11"/>
      <c r="I19" s="12">
        <v>19.25</v>
      </c>
      <c r="J19" s="12">
        <f ca="1">ROUND(INDIRECT(ADDRESS(ROW()+(0), COLUMN()+(-4), 1))*INDIRECT(ADDRESS(ROW()+(0), COLUMN()+(-1), 1)), 2)</f>
        <v>0.06</v>
      </c>
    </row>
    <row r="20" spans="1:10" ht="13.50" thickBot="1" customHeight="1">
      <c r="A20" s="1" t="s">
        <v>42</v>
      </c>
      <c r="B20" s="1"/>
      <c r="C20" s="10" t="s">
        <v>43</v>
      </c>
      <c r="D20" s="10"/>
      <c r="E20" s="1" t="s">
        <v>44</v>
      </c>
      <c r="F20" s="13">
        <v>0.011</v>
      </c>
      <c r="G20" s="13"/>
      <c r="H20" s="13"/>
      <c r="I20" s="14">
        <v>1.87</v>
      </c>
      <c r="J20" s="14">
        <f ca="1">ROUND(INDIRECT(ADDRESS(ROW()+(0), COLUMN()+(-4), 1))*INDIRECT(ADDRESS(ROW()+(0), COLUMN()+(-1), 1)), 2)</f>
        <v>0.02</v>
      </c>
    </row>
    <row r="21" spans="1:10" ht="13.50" thickBot="1" customHeight="1">
      <c r="A21" s="15"/>
      <c r="B21" s="15"/>
      <c r="C21" s="15"/>
      <c r="D21" s="15"/>
      <c r="E21" s="15"/>
      <c r="F21" s="9" t="s">
        <v>45</v>
      </c>
      <c r="G21" s="9"/>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14.08</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3">
        <v>0.05</v>
      </c>
      <c r="G23" s="13"/>
      <c r="H23" s="13"/>
      <c r="I23" s="14">
        <v>1.94</v>
      </c>
      <c r="J23" s="14">
        <f ca="1">ROUND(INDIRECT(ADDRESS(ROW()+(0), COLUMN()+(-4), 1))*INDIRECT(ADDRESS(ROW()+(0), COLUMN()+(-1), 1)), 2)</f>
        <v>0.1</v>
      </c>
    </row>
    <row r="24" spans="1:10" ht="13.50" thickBot="1" customHeight="1">
      <c r="A24" s="15"/>
      <c r="B24" s="15"/>
      <c r="C24" s="15"/>
      <c r="D24" s="15"/>
      <c r="E24" s="15"/>
      <c r="F24" s="9" t="s">
        <v>50</v>
      </c>
      <c r="G24" s="9"/>
      <c r="H24" s="9"/>
      <c r="I24" s="9"/>
      <c r="J24" s="17">
        <f ca="1">ROUND(SUM(INDIRECT(ADDRESS(ROW()+(-1), COLUMN()+(0), 1))), 2)</f>
        <v>0.1</v>
      </c>
    </row>
    <row r="25" spans="1:10" ht="13.50" thickBot="1" customHeight="1">
      <c r="A25" s="15">
        <v>3</v>
      </c>
      <c r="B25" s="15"/>
      <c r="C25" s="15"/>
      <c r="D25" s="15"/>
      <c r="E25" s="18" t="s">
        <v>51</v>
      </c>
      <c r="F25" s="18"/>
      <c r="G25" s="18"/>
      <c r="H25" s="18"/>
      <c r="I25" s="15"/>
      <c r="J25" s="15"/>
    </row>
    <row r="26" spans="1:10" ht="13.50" thickBot="1" customHeight="1">
      <c r="A26" s="1" t="s">
        <v>52</v>
      </c>
      <c r="B26" s="1"/>
      <c r="C26" s="10" t="s">
        <v>53</v>
      </c>
      <c r="D26" s="10"/>
      <c r="E26" s="1" t="s">
        <v>54</v>
      </c>
      <c r="F26" s="11">
        <v>0.441</v>
      </c>
      <c r="G26" s="11"/>
      <c r="H26" s="11"/>
      <c r="I26" s="12">
        <v>22.13</v>
      </c>
      <c r="J26" s="12">
        <f ca="1">ROUND(INDIRECT(ADDRESS(ROW()+(0), COLUMN()+(-4), 1))*INDIRECT(ADDRESS(ROW()+(0), COLUMN()+(-1), 1)), 2)</f>
        <v>9.76</v>
      </c>
    </row>
    <row r="27" spans="1:10" ht="13.50" thickBot="1" customHeight="1">
      <c r="A27" s="1" t="s">
        <v>55</v>
      </c>
      <c r="B27" s="1"/>
      <c r="C27" s="10" t="s">
        <v>56</v>
      </c>
      <c r="D27" s="10"/>
      <c r="E27" s="1" t="s">
        <v>57</v>
      </c>
      <c r="F27" s="13">
        <v>0.296</v>
      </c>
      <c r="G27" s="13"/>
      <c r="H27" s="13"/>
      <c r="I27" s="14">
        <v>20.78</v>
      </c>
      <c r="J27" s="14">
        <f ca="1">ROUND(INDIRECT(ADDRESS(ROW()+(0), COLUMN()+(-4), 1))*INDIRECT(ADDRESS(ROW()+(0), COLUMN()+(-1), 1)), 2)</f>
        <v>6.15</v>
      </c>
    </row>
    <row r="28" spans="1:10" ht="13.50" thickBot="1" customHeight="1">
      <c r="A28" s="15"/>
      <c r="B28" s="15"/>
      <c r="C28" s="15"/>
      <c r="D28" s="15"/>
      <c r="E28" s="15"/>
      <c r="F28" s="9" t="s">
        <v>58</v>
      </c>
      <c r="G28" s="9"/>
      <c r="H28" s="9"/>
      <c r="I28" s="9"/>
      <c r="J28" s="17">
        <f ca="1">ROUND(SUM(INDIRECT(ADDRESS(ROW()+(-1), COLUMN()+(0), 1)),INDIRECT(ADDRESS(ROW()+(-2), COLUMN()+(0), 1))), 2)</f>
        <v>15.91</v>
      </c>
    </row>
    <row r="29" spans="1:10" ht="13.50" thickBot="1" customHeight="1">
      <c r="A29" s="15">
        <v>4</v>
      </c>
      <c r="B29" s="15"/>
      <c r="C29" s="15"/>
      <c r="D29" s="15"/>
      <c r="E29" s="18" t="s">
        <v>59</v>
      </c>
      <c r="F29" s="18"/>
      <c r="G29" s="18"/>
      <c r="H29" s="18"/>
      <c r="I29" s="15"/>
      <c r="J29" s="15"/>
    </row>
    <row r="30" spans="1:10" ht="13.50" thickBot="1" customHeight="1">
      <c r="A30" s="19"/>
      <c r="B30" s="19"/>
      <c r="C30" s="20" t="s">
        <v>60</v>
      </c>
      <c r="D30" s="20"/>
      <c r="E30" s="19" t="s">
        <v>61</v>
      </c>
      <c r="F30" s="13">
        <v>3</v>
      </c>
      <c r="G30" s="13"/>
      <c r="H30" s="13"/>
      <c r="I30" s="14">
        <f ca="1">ROUND(SUM(INDIRECT(ADDRESS(ROW()+(-2), COLUMN()+(1), 1)),INDIRECT(ADDRESS(ROW()+(-6), COLUMN()+(1), 1)),INDIRECT(ADDRESS(ROW()+(-9), COLUMN()+(1), 1))), 2)</f>
        <v>30.09</v>
      </c>
      <c r="J30" s="14">
        <f ca="1">ROUND(INDIRECT(ADDRESS(ROW()+(0), COLUMN()+(-4), 1))*INDIRECT(ADDRESS(ROW()+(0), COLUMN()+(-1), 1))/100, 2)</f>
        <v>0.9</v>
      </c>
    </row>
    <row r="31" spans="1:10" ht="13.50" thickBot="1" customHeight="1">
      <c r="A31" s="21" t="s">
        <v>62</v>
      </c>
      <c r="B31" s="21"/>
      <c r="C31" s="22"/>
      <c r="D31" s="22"/>
      <c r="E31" s="23"/>
      <c r="F31" s="24" t="s">
        <v>63</v>
      </c>
      <c r="G31" s="24"/>
      <c r="H31" s="24"/>
      <c r="I31" s="25"/>
      <c r="J31" s="26">
        <f ca="1">ROUND(SUM(INDIRECT(ADDRESS(ROW()+(-1), COLUMN()+(0), 1)),INDIRECT(ADDRESS(ROW()+(-3), COLUMN()+(0), 1)),INDIRECT(ADDRESS(ROW()+(-7), COLUMN()+(0), 1)),INDIRECT(ADDRESS(ROW()+(-10), COLUMN()+(0), 1))), 2)</f>
        <v>30.99</v>
      </c>
    </row>
    <row r="34" spans="1:10" ht="13.50" thickBot="1" customHeight="1">
      <c r="A34" s="27" t="s">
        <v>64</v>
      </c>
      <c r="B34" s="27"/>
      <c r="C34" s="27"/>
      <c r="D34" s="27"/>
      <c r="E34" s="27"/>
      <c r="F34" s="27"/>
      <c r="G34" s="27" t="s">
        <v>65</v>
      </c>
      <c r="H34" s="27" t="s">
        <v>66</v>
      </c>
      <c r="I34" s="27"/>
      <c r="J34" s="27" t="s">
        <v>67</v>
      </c>
    </row>
    <row r="35" spans="1:10" ht="13.50" thickBot="1" customHeight="1">
      <c r="A35" s="28" t="s">
        <v>68</v>
      </c>
      <c r="B35" s="28"/>
      <c r="C35" s="28"/>
      <c r="D35" s="28"/>
      <c r="E35" s="28"/>
      <c r="F35" s="28"/>
      <c r="G35" s="29">
        <v>1.06202e+006</v>
      </c>
      <c r="H35" s="29">
        <v>1.06202e+006</v>
      </c>
      <c r="I35" s="29"/>
      <c r="J35" s="29" t="s">
        <v>69</v>
      </c>
    </row>
    <row r="36" spans="1:10" ht="13.50" thickBot="1" customHeight="1">
      <c r="A36" s="30" t="s">
        <v>70</v>
      </c>
      <c r="B36" s="30"/>
      <c r="C36" s="30"/>
      <c r="D36" s="30"/>
      <c r="E36" s="30"/>
      <c r="F36" s="30"/>
      <c r="G36" s="31"/>
      <c r="H36" s="31"/>
      <c r="I36" s="31"/>
      <c r="J36" s="31"/>
    </row>
    <row r="37" spans="1:10" ht="13.50" thickBot="1" customHeight="1">
      <c r="A37" s="28" t="s">
        <v>71</v>
      </c>
      <c r="B37" s="28"/>
      <c r="C37" s="28"/>
      <c r="D37" s="28"/>
      <c r="E37" s="28"/>
      <c r="F37" s="28"/>
      <c r="G37" s="29">
        <v>1.18202e+006</v>
      </c>
      <c r="H37" s="29">
        <v>1.18202e+006</v>
      </c>
      <c r="I37" s="29"/>
      <c r="J37" s="29" t="s">
        <v>72</v>
      </c>
    </row>
    <row r="38" spans="1:10" ht="13.50" thickBot="1" customHeight="1">
      <c r="A38" s="30" t="s">
        <v>73</v>
      </c>
      <c r="B38" s="30"/>
      <c r="C38" s="30"/>
      <c r="D38" s="30"/>
      <c r="E38" s="30"/>
      <c r="F38" s="30"/>
      <c r="G38" s="31"/>
      <c r="H38" s="31"/>
      <c r="I38" s="31"/>
      <c r="J38" s="31"/>
    </row>
    <row r="39" spans="1:10" ht="13.50" thickBot="1" customHeight="1">
      <c r="A39" s="28" t="s">
        <v>74</v>
      </c>
      <c r="B39" s="28"/>
      <c r="C39" s="28"/>
      <c r="D39" s="28"/>
      <c r="E39" s="28"/>
      <c r="F39" s="28"/>
      <c r="G39" s="29">
        <v>172012</v>
      </c>
      <c r="H39" s="29">
        <v>172013</v>
      </c>
      <c r="I39" s="29"/>
      <c r="J39" s="29" t="s">
        <v>75</v>
      </c>
    </row>
    <row r="40" spans="1:10" ht="13.50" thickBot="1" customHeight="1">
      <c r="A40" s="30" t="s">
        <v>76</v>
      </c>
      <c r="B40" s="30"/>
      <c r="C40" s="30"/>
      <c r="D40" s="30"/>
      <c r="E40" s="30"/>
      <c r="F40" s="30"/>
      <c r="G40" s="31"/>
      <c r="H40" s="31"/>
      <c r="I40" s="31"/>
      <c r="J40" s="31"/>
    </row>
    <row r="43" spans="1:1" ht="33.75" thickBot="1" customHeight="1">
      <c r="A43" s="1" t="s">
        <v>77</v>
      </c>
      <c r="B43" s="1"/>
      <c r="C43" s="1"/>
      <c r="D43" s="1"/>
      <c r="E43" s="1"/>
      <c r="F43" s="1"/>
      <c r="G43" s="1"/>
      <c r="H43" s="1"/>
      <c r="I43" s="1"/>
      <c r="J43" s="1"/>
    </row>
    <row r="44" spans="1:1" ht="33.75" thickBot="1" customHeight="1">
      <c r="A44" s="1" t="s">
        <v>78</v>
      </c>
      <c r="B44" s="1"/>
      <c r="C44" s="1"/>
      <c r="D44" s="1"/>
      <c r="E44" s="1"/>
      <c r="F44" s="1"/>
      <c r="G44" s="1"/>
      <c r="H44" s="1"/>
      <c r="I44" s="1"/>
      <c r="J44" s="1"/>
    </row>
    <row r="45" spans="1:1" ht="33.75" thickBot="1" customHeight="1">
      <c r="A45" s="1" t="s">
        <v>79</v>
      </c>
      <c r="B45" s="1"/>
      <c r="C45" s="1"/>
      <c r="D45" s="1"/>
      <c r="E45" s="1"/>
      <c r="F45" s="1"/>
      <c r="G45" s="1"/>
      <c r="H45" s="1"/>
      <c r="I45" s="1"/>
      <c r="J45" s="1"/>
    </row>
  </sheetData>
  <mergeCells count="95">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H17"/>
    <mergeCell ref="A18:B18"/>
    <mergeCell ref="C18:D18"/>
    <mergeCell ref="F18:H18"/>
    <mergeCell ref="A19:B19"/>
    <mergeCell ref="C19:D19"/>
    <mergeCell ref="F19:H19"/>
    <mergeCell ref="A20:B20"/>
    <mergeCell ref="C20:D20"/>
    <mergeCell ref="F20:H20"/>
    <mergeCell ref="A21:B21"/>
    <mergeCell ref="C21:D21"/>
    <mergeCell ref="F21:I21"/>
    <mergeCell ref="A22:B22"/>
    <mergeCell ref="C22:D22"/>
    <mergeCell ref="E22:H22"/>
    <mergeCell ref="A23:B23"/>
    <mergeCell ref="C23:D23"/>
    <mergeCell ref="F23:H23"/>
    <mergeCell ref="A24:B24"/>
    <mergeCell ref="C24:D24"/>
    <mergeCell ref="F24:I24"/>
    <mergeCell ref="A25:B25"/>
    <mergeCell ref="C25:D25"/>
    <mergeCell ref="E25:H25"/>
    <mergeCell ref="A26:B26"/>
    <mergeCell ref="C26:D26"/>
    <mergeCell ref="F26:H26"/>
    <mergeCell ref="A27:B27"/>
    <mergeCell ref="C27:D27"/>
    <mergeCell ref="F27:H27"/>
    <mergeCell ref="A28:B28"/>
    <mergeCell ref="C28:D28"/>
    <mergeCell ref="F28:I28"/>
    <mergeCell ref="A29:B29"/>
    <mergeCell ref="C29:D29"/>
    <mergeCell ref="E29:H29"/>
    <mergeCell ref="A30:B30"/>
    <mergeCell ref="C30:D30"/>
    <mergeCell ref="F30:H30"/>
    <mergeCell ref="A31:E31"/>
    <mergeCell ref="F31:I31"/>
    <mergeCell ref="A34:F34"/>
    <mergeCell ref="H34:I34"/>
    <mergeCell ref="A35:F35"/>
    <mergeCell ref="G35:G36"/>
    <mergeCell ref="H35:I36"/>
    <mergeCell ref="J35:J36"/>
    <mergeCell ref="A36:F36"/>
    <mergeCell ref="A37:F37"/>
    <mergeCell ref="G37:G38"/>
    <mergeCell ref="H37:I38"/>
    <mergeCell ref="J37:J38"/>
    <mergeCell ref="A38:F38"/>
    <mergeCell ref="A39:F39"/>
    <mergeCell ref="G39:G40"/>
    <mergeCell ref="H39:I40"/>
    <mergeCell ref="J39:J40"/>
    <mergeCell ref="A40:F40"/>
    <mergeCell ref="A43:J43"/>
    <mergeCell ref="A44:J44"/>
    <mergeCell ref="A45:J45"/>
  </mergeCells>
  <pageMargins left="0.147638" right="0.147638" top="0.206693" bottom="0.206693" header="0.0" footer="0.0"/>
  <pageSetup paperSize="9" orientation="portrait"/>
  <rowBreaks count="0" manualBreakCount="0">
    </rowBreaks>
</worksheet>
</file>