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<sst xmlns="http://schemas.openxmlformats.org/spreadsheetml/2006/main" count="88" uniqueCount="88">
  <si>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</si>
  <si>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FFZ300</t>
  </si>
  <si>
    <t xml:space="preserve">m²</t>
  </si>
  <si>
    <t xml:space="preserve">Hoja exterior, autoportante y pasante, de fachada de dos hojas, de fábrica de bloque cerámico aligerado para revestir. Sistema GHAS "GEO-HIDROL".</t>
  </si>
  <si>
    <r>
      <rPr>
        <sz val="8.25"/>
        <color rgb="FF000000"/>
        <rFont val="Arial"/>
        <family val="2"/>
      </rPr>
      <t xml:space="preserve">Hoja exterior, autoportante y pasante, de fachada de dos hojas, sistema GHAS "GEO-HIDROL", de 24 cm de espesor, con DAU nº 12/076 C, de fábrica de bloque cerámico aligerado machihembrado, 30x19x24 cm, para revestir, con juntas horizontales de 10 mm de espesor, junta rehundida, recibida con mortero de cemento industrial, color gris, M-7,5,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Dintel de fábrica armada de bloques en "U" cerámicos aligerados,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</si>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</sst>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 customWidth="1"/>
    <col min="4" max="4" width="69.02"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18</v>
      </c>
      <c r="F10" s="11"/>
      <c r="G10" s="11"/>
      <c r="H10" s="12">
        <v>0.95</v>
      </c>
      <c r="I10" s="12">
        <f ca="1">ROUND(INDIRECT(ADDRESS(ROW()+(0), COLUMN()+(-4), 1))*INDIRECT(ADDRESS(ROW()+(0), COLUMN()+(-1), 1)), 2)</f>
        <v>17.1</v>
      </c>
    </row>
    <row r="11" spans="1:9" ht="13.50" thickBot="1" customHeight="1">
      <c r="A11" s="1" t="s">
        <v>15</v>
      </c>
      <c r="B11" s="1"/>
      <c r="C11" s="10" t="s">
        <v>16</v>
      </c>
      <c r="D11" s="1" t="s">
        <v>17</v>
      </c>
      <c r="E11" s="11">
        <v>0.01</v>
      </c>
      <c r="F11" s="11"/>
      <c r="G11" s="11"/>
      <c r="H11" s="12">
        <v>1.5</v>
      </c>
      <c r="I11" s="12">
        <f ca="1">ROUND(INDIRECT(ADDRESS(ROW()+(0), COLUMN()+(-4), 1))*INDIRECT(ADDRESS(ROW()+(0), COLUMN()+(-1), 1)), 2)</f>
        <v>0.02</v>
      </c>
    </row>
    <row r="12" spans="1:9" ht="34.50" thickBot="1" customHeight="1">
      <c r="A12" s="1" t="s">
        <v>18</v>
      </c>
      <c r="B12" s="1"/>
      <c r="C12" s="10" t="s">
        <v>19</v>
      </c>
      <c r="D12" s="1" t="s">
        <v>20</v>
      </c>
      <c r="E12" s="11">
        <v>0.023</v>
      </c>
      <c r="F12" s="11"/>
      <c r="G12" s="11"/>
      <c r="H12" s="12">
        <v>53.9</v>
      </c>
      <c r="I12" s="12">
        <f ca="1">ROUND(INDIRECT(ADDRESS(ROW()+(0), COLUMN()+(-4), 1))*INDIRECT(ADDRESS(ROW()+(0), COLUMN()+(-1), 1)), 2)</f>
        <v>1.24</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1">
        <v>2.58</v>
      </c>
      <c r="F15" s="11"/>
      <c r="G15" s="11"/>
      <c r="H15" s="12">
        <v>2.48</v>
      </c>
      <c r="I15" s="12">
        <f ca="1">ROUND(INDIRECT(ADDRESS(ROW()+(0), COLUMN()+(-4), 1))*INDIRECT(ADDRESS(ROW()+(0), COLUMN()+(-1), 1)), 2)</f>
        <v>6.4</v>
      </c>
    </row>
    <row r="16" spans="1:9" ht="24.00" thickBot="1" customHeight="1">
      <c r="A16" s="1" t="s">
        <v>30</v>
      </c>
      <c r="B16" s="1"/>
      <c r="C16" s="10" t="s">
        <v>31</v>
      </c>
      <c r="D16" s="1" t="s">
        <v>32</v>
      </c>
      <c r="E16" s="11">
        <v>0.7</v>
      </c>
      <c r="F16" s="11"/>
      <c r="G16" s="11"/>
      <c r="H16" s="12">
        <v>1.6</v>
      </c>
      <c r="I16" s="12">
        <f ca="1">ROUND(INDIRECT(ADDRESS(ROW()+(0), COLUMN()+(-4), 1))*INDIRECT(ADDRESS(ROW()+(0), COLUMN()+(-1), 1)), 2)</f>
        <v>1.12</v>
      </c>
    </row>
    <row r="17" spans="1:9" ht="13.50" thickBot="1" customHeight="1">
      <c r="A17" s="1" t="s">
        <v>33</v>
      </c>
      <c r="B17" s="1"/>
      <c r="C17" s="10" t="s">
        <v>34</v>
      </c>
      <c r="D17" s="1" t="s">
        <v>35</v>
      </c>
      <c r="E17" s="11">
        <v>4.217</v>
      </c>
      <c r="F17" s="11"/>
      <c r="G17" s="11"/>
      <c r="H17" s="12">
        <v>0.1</v>
      </c>
      <c r="I17" s="12">
        <f ca="1">ROUND(INDIRECT(ADDRESS(ROW()+(0), COLUMN()+(-4), 1))*INDIRECT(ADDRESS(ROW()+(0), COLUMN()+(-1), 1)), 2)</f>
        <v>0.42</v>
      </c>
    </row>
    <row r="18" spans="1:9" ht="13.50" thickBot="1" customHeight="1">
      <c r="A18" s="1" t="s">
        <v>36</v>
      </c>
      <c r="B18" s="1"/>
      <c r="C18" s="10" t="s">
        <v>37</v>
      </c>
      <c r="D18" s="1" t="s">
        <v>38</v>
      </c>
      <c r="E18" s="11">
        <v>0.006</v>
      </c>
      <c r="F18" s="11"/>
      <c r="G18" s="11"/>
      <c r="H18" s="12">
        <v>17.5</v>
      </c>
      <c r="I18" s="12">
        <f ca="1">ROUND(INDIRECT(ADDRESS(ROW()+(0), COLUMN()+(-4), 1))*INDIRECT(ADDRESS(ROW()+(0), COLUMN()+(-1), 1)), 2)</f>
        <v>0.11</v>
      </c>
    </row>
    <row r="19" spans="1:9" ht="13.50" thickBot="1" customHeight="1">
      <c r="A19" s="1" t="s">
        <v>39</v>
      </c>
      <c r="B19" s="1"/>
      <c r="C19" s="10" t="s">
        <v>40</v>
      </c>
      <c r="D19" s="1" t="s">
        <v>41</v>
      </c>
      <c r="E19" s="11">
        <v>0.011</v>
      </c>
      <c r="F19" s="11"/>
      <c r="G19" s="11"/>
      <c r="H19" s="12">
        <v>16.64</v>
      </c>
      <c r="I19" s="12">
        <f ca="1">ROUND(INDIRECT(ADDRESS(ROW()+(0), COLUMN()+(-4), 1))*INDIRECT(ADDRESS(ROW()+(0), COLUMN()+(-1), 1)), 2)</f>
        <v>0.18</v>
      </c>
    </row>
    <row r="20" spans="1:9" ht="13.50" thickBot="1" customHeight="1">
      <c r="A20" s="1" t="s">
        <v>42</v>
      </c>
      <c r="B20" s="1"/>
      <c r="C20" s="10" t="s">
        <v>43</v>
      </c>
      <c r="D20" s="1" t="s">
        <v>44</v>
      </c>
      <c r="E20" s="11">
        <v>0.001</v>
      </c>
      <c r="F20" s="11"/>
      <c r="G20" s="11"/>
      <c r="H20" s="12">
        <v>439.2</v>
      </c>
      <c r="I20" s="12">
        <f ca="1">ROUND(INDIRECT(ADDRESS(ROW()+(0), COLUMN()+(-4), 1))*INDIRECT(ADDRESS(ROW()+(0), COLUMN()+(-1), 1)), 2)</f>
        <v>0.44</v>
      </c>
    </row>
    <row r="21" spans="1:9" ht="13.50" thickBot="1" customHeight="1">
      <c r="A21" s="1" t="s">
        <v>45</v>
      </c>
      <c r="B21" s="1"/>
      <c r="C21" s="10" t="s">
        <v>46</v>
      </c>
      <c r="D21" s="1" t="s">
        <v>47</v>
      </c>
      <c r="E21" s="11">
        <v>0.003</v>
      </c>
      <c r="F21" s="11"/>
      <c r="G21" s="11"/>
      <c r="H21" s="12">
        <v>19.25</v>
      </c>
      <c r="I21" s="12">
        <f ca="1">ROUND(INDIRECT(ADDRESS(ROW()+(0), COLUMN()+(-4), 1))*INDIRECT(ADDRESS(ROW()+(0), COLUMN()+(-1), 1)), 2)</f>
        <v>0.06</v>
      </c>
    </row>
    <row r="22" spans="1:9" ht="13.50" thickBot="1" customHeight="1">
      <c r="A22" s="1" t="s">
        <v>48</v>
      </c>
      <c r="B22" s="1"/>
      <c r="C22" s="10" t="s">
        <v>49</v>
      </c>
      <c r="D22" s="1" t="s">
        <v>50</v>
      </c>
      <c r="E22" s="13">
        <v>0.011</v>
      </c>
      <c r="F22" s="13"/>
      <c r="G22" s="13"/>
      <c r="H22" s="14">
        <v>1.87</v>
      </c>
      <c r="I22" s="14">
        <f ca="1">ROUND(INDIRECT(ADDRESS(ROW()+(0), COLUMN()+(-4), 1))*INDIRECT(ADDRESS(ROW()+(0), COLUMN()+(-1), 1)), 2)</f>
        <v>0.02</v>
      </c>
    </row>
    <row r="23" spans="1:9" ht="13.50" thickBot="1" customHeight="1">
      <c r="A23" s="15"/>
      <c r="B23" s="15"/>
      <c r="C23" s="15"/>
      <c r="D23" s="15"/>
      <c r="E23" s="9" t="s">
        <v>51</v>
      </c>
      <c r="F23" s="9"/>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31.98</v>
      </c>
    </row>
    <row r="24" spans="1:9" ht="13.50" thickBot="1" customHeight="1">
      <c r="A24" s="15">
        <v>2</v>
      </c>
      <c r="B24" s="15"/>
      <c r="C24" s="15"/>
      <c r="D24" s="18" t="s">
        <v>52</v>
      </c>
      <c r="E24" s="18"/>
      <c r="F24" s="18"/>
      <c r="G24" s="18"/>
      <c r="H24" s="15"/>
      <c r="I24" s="15"/>
    </row>
    <row r="25" spans="1:9" ht="24.00" thickBot="1" customHeight="1">
      <c r="A25" s="1" t="s">
        <v>53</v>
      </c>
      <c r="B25" s="1"/>
      <c r="C25" s="10" t="s">
        <v>54</v>
      </c>
      <c r="D25" s="1" t="s">
        <v>55</v>
      </c>
      <c r="E25" s="13">
        <v>0.086</v>
      </c>
      <c r="F25" s="13"/>
      <c r="G25" s="13"/>
      <c r="H25" s="14">
        <v>1.94</v>
      </c>
      <c r="I25" s="14">
        <f ca="1">ROUND(INDIRECT(ADDRESS(ROW()+(0), COLUMN()+(-4), 1))*INDIRECT(ADDRESS(ROW()+(0), COLUMN()+(-1), 1)), 2)</f>
        <v>0.17</v>
      </c>
    </row>
    <row r="26" spans="1:9" ht="13.50" thickBot="1" customHeight="1">
      <c r="A26" s="15"/>
      <c r="B26" s="15"/>
      <c r="C26" s="15"/>
      <c r="D26" s="15"/>
      <c r="E26" s="9" t="s">
        <v>56</v>
      </c>
      <c r="F26" s="9"/>
      <c r="G26" s="9"/>
      <c r="H26" s="9"/>
      <c r="I26" s="17">
        <f ca="1">ROUND(SUM(INDIRECT(ADDRESS(ROW()+(-1), COLUMN()+(0), 1))), 2)</f>
        <v>0.17</v>
      </c>
    </row>
    <row r="27" spans="1:9" ht="13.50" thickBot="1" customHeight="1">
      <c r="A27" s="15">
        <v>3</v>
      </c>
      <c r="B27" s="15"/>
      <c r="C27" s="15"/>
      <c r="D27" s="18" t="s">
        <v>57</v>
      </c>
      <c r="E27" s="18"/>
      <c r="F27" s="18"/>
      <c r="G27" s="18"/>
      <c r="H27" s="15"/>
      <c r="I27" s="15"/>
    </row>
    <row r="28" spans="1:9" ht="13.50" thickBot="1" customHeight="1">
      <c r="A28" s="1" t="s">
        <v>58</v>
      </c>
      <c r="B28" s="1"/>
      <c r="C28" s="10" t="s">
        <v>59</v>
      </c>
      <c r="D28" s="1" t="s">
        <v>60</v>
      </c>
      <c r="E28" s="11">
        <v>0.536</v>
      </c>
      <c r="F28" s="11"/>
      <c r="G28" s="11"/>
      <c r="H28" s="12">
        <v>22.13</v>
      </c>
      <c r="I28" s="12">
        <f ca="1">ROUND(INDIRECT(ADDRESS(ROW()+(0), COLUMN()+(-4), 1))*INDIRECT(ADDRESS(ROW()+(0), COLUMN()+(-1), 1)), 2)</f>
        <v>11.86</v>
      </c>
    </row>
    <row r="29" spans="1:9" ht="13.50" thickBot="1" customHeight="1">
      <c r="A29" s="1" t="s">
        <v>61</v>
      </c>
      <c r="B29" s="1"/>
      <c r="C29" s="10" t="s">
        <v>62</v>
      </c>
      <c r="D29" s="1" t="s">
        <v>63</v>
      </c>
      <c r="E29" s="13">
        <v>0.335</v>
      </c>
      <c r="F29" s="13"/>
      <c r="G29" s="13"/>
      <c r="H29" s="14">
        <v>20.78</v>
      </c>
      <c r="I29" s="14">
        <f ca="1">ROUND(INDIRECT(ADDRESS(ROW()+(0), COLUMN()+(-4), 1))*INDIRECT(ADDRESS(ROW()+(0), COLUMN()+(-1), 1)), 2)</f>
        <v>6.96</v>
      </c>
    </row>
    <row r="30" spans="1:9" ht="13.50" thickBot="1" customHeight="1">
      <c r="A30" s="15"/>
      <c r="B30" s="15"/>
      <c r="C30" s="15"/>
      <c r="D30" s="15"/>
      <c r="E30" s="9" t="s">
        <v>64</v>
      </c>
      <c r="F30" s="9"/>
      <c r="G30" s="9"/>
      <c r="H30" s="9"/>
      <c r="I30" s="17">
        <f ca="1">ROUND(SUM(INDIRECT(ADDRESS(ROW()+(-1), COLUMN()+(0), 1)),INDIRECT(ADDRESS(ROW()+(-2), COLUMN()+(0), 1))), 2)</f>
        <v>18.82</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3</v>
      </c>
      <c r="F32" s="13"/>
      <c r="G32" s="13"/>
      <c r="H32" s="14">
        <f ca="1">ROUND(SUM(INDIRECT(ADDRESS(ROW()+(-2), COLUMN()+(1), 1)),INDIRECT(ADDRESS(ROW()+(-6), COLUMN()+(1), 1)),INDIRECT(ADDRESS(ROW()+(-9), COLUMN()+(1), 1))), 2)</f>
        <v>50.97</v>
      </c>
      <c r="I32" s="14">
        <f ca="1">ROUND(INDIRECT(ADDRESS(ROW()+(0), COLUMN()+(-4), 1))*INDIRECT(ADDRESS(ROW()+(0), COLUMN()+(-1), 1))/100, 2)</f>
        <v>1.53</v>
      </c>
    </row>
    <row r="33" spans="1:9" ht="13.50" thickBot="1" customHeight="1">
      <c r="A33" s="21" t="s">
        <v>68</v>
      </c>
      <c r="B33" s="21"/>
      <c r="C33" s="22"/>
      <c r="D33" s="23"/>
      <c r="E33" s="24" t="s">
        <v>69</v>
      </c>
      <c r="F33" s="24"/>
      <c r="G33" s="24"/>
      <c r="H33" s="25"/>
      <c r="I33" s="26">
        <f ca="1">ROUND(SUM(INDIRECT(ADDRESS(ROW()+(-1), COLUMN()+(0), 1)),INDIRECT(ADDRESS(ROW()+(-3), COLUMN()+(0), 1)),INDIRECT(ADDRESS(ROW()+(-7), COLUMN()+(0), 1)),INDIRECT(ADDRESS(ROW()+(-10), COLUMN()+(0), 1))), 2)</f>
        <v>52.5</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1.06202e+006</v>
      </c>
      <c r="G37" s="29">
        <v>1.06202e+006</v>
      </c>
      <c r="H37" s="29"/>
      <c r="I37" s="29" t="s">
        <v>75</v>
      </c>
    </row>
    <row r="38" spans="1:9" ht="13.50" thickBot="1" customHeight="1">
      <c r="A38" s="30" t="s">
        <v>76</v>
      </c>
      <c r="B38" s="30"/>
      <c r="C38" s="30"/>
      <c r="D38" s="30"/>
      <c r="E38" s="30"/>
      <c r="F38" s="31"/>
      <c r="G38" s="31"/>
      <c r="H38" s="31"/>
      <c r="I38" s="31"/>
    </row>
    <row r="39" spans="1:9" ht="13.50" thickBot="1" customHeight="1">
      <c r="A39" s="28" t="s">
        <v>77</v>
      </c>
      <c r="B39" s="28"/>
      <c r="C39" s="28"/>
      <c r="D39" s="28"/>
      <c r="E39" s="28"/>
      <c r="F39" s="29">
        <v>1.18202e+006</v>
      </c>
      <c r="G39" s="29">
        <v>1.18202e+006</v>
      </c>
      <c r="H39" s="29"/>
      <c r="I39" s="29" t="s">
        <v>78</v>
      </c>
    </row>
    <row r="40" spans="1:9" ht="13.50" thickBot="1" customHeight="1">
      <c r="A40" s="30" t="s">
        <v>79</v>
      </c>
      <c r="B40" s="30"/>
      <c r="C40" s="30"/>
      <c r="D40" s="30"/>
      <c r="E40" s="30"/>
      <c r="F40" s="31"/>
      <c r="G40" s="31"/>
      <c r="H40" s="31"/>
      <c r="I40" s="31"/>
    </row>
    <row r="41" spans="1:9" ht="13.50" thickBot="1" customHeight="1">
      <c r="A41" s="28" t="s">
        <v>80</v>
      </c>
      <c r="B41" s="28"/>
      <c r="C41" s="28"/>
      <c r="D41" s="28"/>
      <c r="E41" s="28"/>
      <c r="F41" s="29">
        <v>1.03202e+006</v>
      </c>
      <c r="G41" s="29">
        <v>1.03202e+006</v>
      </c>
      <c r="H41" s="29"/>
      <c r="I41" s="29">
        <v>3</v>
      </c>
    </row>
    <row r="42" spans="1:9" ht="24.00" thickBot="1" customHeight="1">
      <c r="A42" s="30" t="s">
        <v>81</v>
      </c>
      <c r="B42" s="30"/>
      <c r="C42" s="30"/>
      <c r="D42" s="30"/>
      <c r="E42" s="30"/>
      <c r="F42" s="31"/>
      <c r="G42" s="31"/>
      <c r="H42" s="31"/>
      <c r="I42" s="31"/>
    </row>
    <row r="43" spans="1:9" ht="13.50" thickBot="1" customHeight="1">
      <c r="A43" s="28" t="s">
        <v>82</v>
      </c>
      <c r="B43" s="28"/>
      <c r="C43" s="28"/>
      <c r="D43" s="28"/>
      <c r="E43" s="28"/>
      <c r="F43" s="29">
        <v>172012</v>
      </c>
      <c r="G43" s="29">
        <v>172013</v>
      </c>
      <c r="H43" s="29"/>
      <c r="I43" s="29" t="s">
        <v>83</v>
      </c>
    </row>
    <row r="44" spans="1:9" ht="13.50" thickBot="1" customHeight="1">
      <c r="A44" s="30" t="s">
        <v>84</v>
      </c>
      <c r="B44" s="30"/>
      <c r="C44" s="30"/>
      <c r="D44" s="30"/>
      <c r="E44" s="30"/>
      <c r="F44" s="31"/>
      <c r="G44" s="31"/>
      <c r="H44" s="31"/>
      <c r="I44" s="31"/>
    </row>
    <row r="47" spans="1:1" ht="33.75" thickBot="1" customHeight="1">
      <c r="A47" s="1" t="s">
        <v>85</v>
      </c>
      <c r="B47" s="1"/>
      <c r="C47" s="1"/>
      <c r="D47" s="1"/>
      <c r="E47" s="1"/>
      <c r="F47" s="1"/>
      <c r="G47" s="1"/>
      <c r="H47" s="1"/>
      <c r="I47" s="1"/>
    </row>
    <row r="48" spans="1:1" ht="33.75" thickBot="1" customHeight="1">
      <c r="A48" s="1" t="s">
        <v>86</v>
      </c>
      <c r="B48" s="1"/>
      <c r="C48" s="1"/>
      <c r="D48" s="1"/>
      <c r="E48" s="1"/>
      <c r="F48" s="1"/>
      <c r="G48" s="1"/>
      <c r="H48" s="1"/>
      <c r="I48" s="1"/>
    </row>
    <row r="49" spans="1:1" ht="33.75" thickBot="1" customHeight="1">
      <c r="A49" s="1" t="s">
        <v>87</v>
      </c>
      <c r="B49" s="1"/>
      <c r="C49" s="1"/>
      <c r="D49" s="1"/>
      <c r="E49" s="1"/>
      <c r="F49" s="1"/>
      <c r="G49" s="1"/>
      <c r="H49" s="1"/>
      <c r="I49" s="1"/>
    </row>
  </sheetData>
  <mergeCells count="8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H23"/>
    <mergeCell ref="A24:B24"/>
    <mergeCell ref="D24:G24"/>
    <mergeCell ref="A25:B25"/>
    <mergeCell ref="E25:G25"/>
    <mergeCell ref="A26:B26"/>
    <mergeCell ref="E26:H26"/>
    <mergeCell ref="A27:B27"/>
    <mergeCell ref="D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39:E39"/>
    <mergeCell ref="F39:F40"/>
    <mergeCell ref="G39:H40"/>
    <mergeCell ref="I39:I40"/>
    <mergeCell ref="A40:E40"/>
    <mergeCell ref="A41:E41"/>
    <mergeCell ref="F41:F42"/>
    <mergeCell ref="G41:H42"/>
    <mergeCell ref="I41:I42"/>
    <mergeCell ref="A42:E42"/>
    <mergeCell ref="A43:E43"/>
    <mergeCell ref="F43:F44"/>
    <mergeCell ref="G43:H44"/>
    <mergeCell ref="I43:I44"/>
    <mergeCell ref="A44:E44"/>
    <mergeCell ref="A47:I47"/>
    <mergeCell ref="A48:I48"/>
    <mergeCell ref="A49:I49"/>
  </mergeCells>
  <pageMargins left="0.147638" right="0.147638" top="0.206693" bottom="0.206693" header="0.0" footer="0.0"/>
  <pageSetup paperSize="9" orientation="portrait"/>
  <rowBreaks count="0" manualBreakCount="0">
    </rowBreaks>
</worksheet>
</file>